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2"/>
  <workbookPr/>
  <mc:AlternateContent xmlns:mc="http://schemas.openxmlformats.org/markup-compatibility/2006">
    <mc:Choice Requires="x15">
      <x15ac:absPath xmlns:x15ac="http://schemas.microsoft.com/office/spreadsheetml/2010/11/ac" url="I:\Drive partagés\JOLA\0_COMMERCIAL\CAMPAGNE_2020\GRANDE_CULTURES\"/>
    </mc:Choice>
  </mc:AlternateContent>
  <xr:revisionPtr revIDLastSave="0" documentId="13_ncr:1_{A47B8796-7A63-4DE9-A85B-F0A4FC9E9866}" xr6:coauthVersionLast="47" xr6:coauthVersionMax="47" xr10:uidLastSave="{00000000-0000-0000-0000-000000000000}"/>
  <bookViews>
    <workbookView xWindow="-108" yWindow="-108" windowWidth="23256" windowHeight="12576" tabRatio="835" activeTab="3" xr2:uid="{00000000-000D-0000-FFFF-FFFF00000000}"/>
  </bookViews>
  <sheets>
    <sheet name="NOTE_IMPORTANTE" sheetId="11" r:id="rId1"/>
    <sheet name="ENTREE_EN_RELATION" sheetId="13" r:id="rId2"/>
    <sheet name="GENERAL" sheetId="3" r:id="rId3"/>
    <sheet name="ASSOLEMENT" sheetId="17" r:id="rId4"/>
    <sheet name="ANTECEDENTS" sheetId="6" r:id="rId5"/>
    <sheet name="DEMANDE_DE_DEVIS" sheetId="10" r:id="rId6"/>
    <sheet name="COMMENTAIRE_LIBRE" sheetId="12" r:id="rId7"/>
    <sheet name="BAREME" sheetId="9" r:id="rId8"/>
    <sheet name="PRIXDEVENTEREEL" sheetId="16" r:id="rId9"/>
    <sheet name="FORMULAIRES" sheetId="7" state="hidden" r:id="rId10"/>
  </sheets>
  <definedNames>
    <definedName name="_xlnm._FilterDatabase" localSheetId="5" hidden="1">DEMANDE_DE_DEVIS!$D$14:$E$15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7" l="1"/>
  <c r="I7" i="17"/>
  <c r="H7" i="17" s="1"/>
  <c r="J7" i="17"/>
  <c r="K7" i="17"/>
  <c r="L7" i="17"/>
  <c r="B14" i="6"/>
  <c r="B29" i="3"/>
  <c r="B14" i="3" l="1"/>
  <c r="B13" i="10" s="1"/>
  <c r="B14" i="12" s="1"/>
  <c r="B13" i="13"/>
  <c r="B24" i="12"/>
  <c r="B24" i="10"/>
  <c r="B24" i="6"/>
  <c r="B23" i="13"/>
  <c r="B24" i="3" s="1"/>
  <c r="B24" i="17" s="1"/>
  <c r="D13" i="6" l="1"/>
  <c r="D14" i="6" s="1"/>
  <c r="D15" i="6" s="1"/>
  <c r="D16" i="6" s="1"/>
  <c r="D17" i="6" s="1"/>
</calcChain>
</file>

<file path=xl/sharedStrings.xml><?xml version="1.0" encoding="utf-8"?>
<sst xmlns="http://schemas.openxmlformats.org/spreadsheetml/2006/main" count="179" uniqueCount="117">
  <si>
    <t>Date de début de conversion</t>
  </si>
  <si>
    <t>Nom ou raison sociale</t>
  </si>
  <si>
    <t>Adresse</t>
  </si>
  <si>
    <t>Code Postal</t>
  </si>
  <si>
    <t>Ville</t>
  </si>
  <si>
    <t>Téléphone - Fixe</t>
  </si>
  <si>
    <t>Téléphone - Mobile</t>
  </si>
  <si>
    <t>Email</t>
  </si>
  <si>
    <t>N°PACAGE</t>
  </si>
  <si>
    <t>Catégorie juridique</t>
  </si>
  <si>
    <t>Identifiant SIREN</t>
  </si>
  <si>
    <t>Activité principale exercée</t>
  </si>
  <si>
    <t>Nom commercial</t>
  </si>
  <si>
    <t>Site internet</t>
  </si>
  <si>
    <t>INFORMATION SUR L'ENTREPRISE</t>
  </si>
  <si>
    <t>INFORMATION SUR LA PERSONNE REPRESENTANT L'ENTREPRISE</t>
  </si>
  <si>
    <t xml:space="preserve">Nom </t>
  </si>
  <si>
    <t>Prénom</t>
  </si>
  <si>
    <t>Fonction dans l'entreprise</t>
  </si>
  <si>
    <t>ANTÉCÉDENTS</t>
  </si>
  <si>
    <t>Si oui, précisez auprès de quelle compragnie d'assurance.</t>
  </si>
  <si>
    <t>Veuillez préciser les sinistres survenus au cours des 5 dernières années</t>
  </si>
  <si>
    <t>OUI</t>
  </si>
  <si>
    <t>NON</t>
  </si>
  <si>
    <t>Sinistre (oui/non)</t>
  </si>
  <si>
    <t>Indemnité en €</t>
  </si>
  <si>
    <t>Année</t>
  </si>
  <si>
    <t>La Rurale (Allianz)</t>
  </si>
  <si>
    <t>Aviva</t>
  </si>
  <si>
    <t>AXA</t>
  </si>
  <si>
    <t>Gan</t>
  </si>
  <si>
    <t>Generali</t>
  </si>
  <si>
    <t>Groupama</t>
  </si>
  <si>
    <t>L'Etoile</t>
  </si>
  <si>
    <t>Pacifica</t>
  </si>
  <si>
    <t>Suisse Grêle</t>
  </si>
  <si>
    <t>Areas</t>
  </si>
  <si>
    <t xml:space="preserve">Swiss Re </t>
  </si>
  <si>
    <t>Autre (à préciser)</t>
  </si>
  <si>
    <t>INFORMATION SUR LES CULTURES</t>
  </si>
  <si>
    <t>Département</t>
  </si>
  <si>
    <t>Commune principale</t>
  </si>
  <si>
    <t>Localisation des parcelles</t>
  </si>
  <si>
    <t>Cultures biologiques (AB) (oui/non)</t>
  </si>
  <si>
    <t>Date de fin de conversion prévue</t>
  </si>
  <si>
    <t>SAU en AB (en %</t>
  </si>
  <si>
    <t>Actuellement</t>
  </si>
  <si>
    <t>Objectif final</t>
  </si>
  <si>
    <t>Précisez les cultures conduites en AB sur l'exploitation</t>
  </si>
  <si>
    <t>S</t>
  </si>
  <si>
    <t>AB</t>
  </si>
  <si>
    <t>C1</t>
  </si>
  <si>
    <t>C2</t>
  </si>
  <si>
    <t>C3</t>
  </si>
  <si>
    <t>Franchise Grêle</t>
  </si>
  <si>
    <t>30% CA</t>
  </si>
  <si>
    <t>25% CA</t>
  </si>
  <si>
    <t>20% CA</t>
  </si>
  <si>
    <t>10% FP</t>
  </si>
  <si>
    <t>40% CA</t>
  </si>
  <si>
    <t>15% FP</t>
  </si>
  <si>
    <t>20% FP</t>
  </si>
  <si>
    <t>25% FP</t>
  </si>
  <si>
    <t>30% FP</t>
  </si>
  <si>
    <t>Demande de devis 1</t>
  </si>
  <si>
    <t>Demande de devis 2</t>
  </si>
  <si>
    <t>Franchise Tempête</t>
  </si>
  <si>
    <t>Autre ( à préciser)</t>
  </si>
  <si>
    <t>Assurance Grêle traditionnelle (pas de subvention)</t>
  </si>
  <si>
    <t>REMARQUES</t>
  </si>
  <si>
    <t>FP : Franchise appliquée à la fraction de parcelle sinistrée</t>
  </si>
  <si>
    <t>30% CE</t>
  </si>
  <si>
    <t>CE: Franchise appliquée sur les capitaux de l'exploitation</t>
  </si>
  <si>
    <t>CA: Franchise appliquée sur les capitaux de l'appellation</t>
  </si>
  <si>
    <t>devis@jolasolutions.com</t>
  </si>
  <si>
    <t>Devis à envoyer à l'adresse suivante (cliquez sur le lien pour envoyer un email, n'oubliez pas d'y ajouter ce fichier en pièce-jointe)</t>
  </si>
  <si>
    <t>L'exploitation était-elle assurée précédemment ?</t>
  </si>
  <si>
    <t xml:space="preserve">Si autre, précicez </t>
  </si>
  <si>
    <t>Commentaires</t>
  </si>
  <si>
    <t>Jola</t>
  </si>
  <si>
    <t>Courtier d'assurance</t>
  </si>
  <si>
    <t>n°ORIAS 18 007 161</t>
  </si>
  <si>
    <t>Votre contact</t>
  </si>
  <si>
    <t>Bernard FINAS</t>
  </si>
  <si>
    <t>site internet</t>
  </si>
  <si>
    <t>www.jolasolutions.com</t>
  </si>
  <si>
    <t>COMMENTAIRE LIBRE</t>
  </si>
  <si>
    <t>DOCUMENT D'ENTRÉE EN RELATION</t>
  </si>
  <si>
    <t>Nota Bene : Les soucriptions ne seront plus possibles après le 28 février</t>
  </si>
  <si>
    <t xml:space="preserve">Fichier pour l'année de récolte : </t>
  </si>
  <si>
    <t>Date</t>
  </si>
  <si>
    <t>Péril</t>
  </si>
  <si>
    <t xml:space="preserve">Pour connaitre le prix barème socle, consulter le cahier des charges du ministère disponible à cette adresse : </t>
  </si>
  <si>
    <t>https://info.agriculture.gouv.fr/gedei/site/bo-agri/document_administratif-2b13f9a6-816c-4b04-9765-9eae9c0ef266/telechargement</t>
  </si>
  <si>
    <t>Assurance Multirisque Climatique (Subvention jusqu'à 70%)</t>
  </si>
  <si>
    <t>Franchise autres aléas climatiques</t>
  </si>
  <si>
    <t>Version 2022</t>
  </si>
  <si>
    <t>Version 2023</t>
  </si>
  <si>
    <t>https://www.legifrance.gouv.fr/codes/article_lc/LEGIARTI000046120744/2022-12-16</t>
  </si>
  <si>
    <t>Non encore publié, prendre par défaut les valeurs du cahier des charges 2022 pour le niveau socle, et 60% et 120% du  niveau socle pour respectivement les prix barèmes mini et maxi pour 2023</t>
  </si>
  <si>
    <t>Les prix unitaires doivent être inférieurs aux prix de vente réels et au moins égal à60% du prix barème socle du ministère</t>
  </si>
  <si>
    <t xml:space="preserve">Pour la part entre le niveau barème maxi et le prix de vente réel, la subvention est nulle, alors que, jusqu'au prix barème socle, la subvention peut aller jusqu'à 70% </t>
  </si>
  <si>
    <t>Le document d'entrée en relation vous informe sur l'activité de courtage en assurance de Jola. Afin de satisfaire aux exigences réglementaires nous vous invitons à télécharger le document à l'aide du lien ci-dessous, à le lire, le compléter et nous le renvoyer signer dès que possible. REMARQUE : Jola pourra vous faciliter cette formalité en cas d'intérêt en vous transmettant une enveloppe numérique pouvant être complétée et signée en ligne</t>
  </si>
  <si>
    <r>
      <t>Surface Agricole Utile</t>
    </r>
    <r>
      <rPr>
        <sz val="11"/>
        <color theme="3" tint="-0.499984740745262"/>
        <rFont val="Arial"/>
        <family val="2"/>
      </rPr>
      <t xml:space="preserve"> en ha
(surface totale exploitée)</t>
    </r>
  </si>
  <si>
    <t>Culture standard (S), biologiques (AB) ou en conversion (C1, C2, C3)</t>
  </si>
  <si>
    <t>Nota Bene : Les soucriptions ne seront plus possibles après le 15 février</t>
  </si>
  <si>
    <t>Extrait du Cahier des charges applicable aux entreprises d'assurance pour la prise en charge partielle de primes et cotisations d'assurance récolte 2022 (il faut s'attendre à voir figurer la même disposition dans le cahier des charges pour l'assurance récolte 2023)</t>
  </si>
  <si>
    <t>"Le prix de vente réel est défini comme le prix de la campagne précédente ou la moyenne des deux campagnes précédentes ou des cinq campagnes précédentes en excluant les deux années extrêmes (moyenne olympique), ou le cas échéant comme le prix mentionné au contrat individuel de commercialisation de la production lorsqu’il existe."</t>
  </si>
  <si>
    <t>ASSOLEMENT</t>
  </si>
  <si>
    <t>Culture</t>
  </si>
  <si>
    <t>Surfaces 2020 
en ha ( 2 décimales)</t>
  </si>
  <si>
    <t>Rendements historiques
 en T/ha (2 décimales)</t>
  </si>
  <si>
    <t>Prix unitaire
en €/t</t>
  </si>
  <si>
    <t>Nota Bene : Les soucriptions ne seront plus possibles après le 31 décembre 2019</t>
  </si>
  <si>
    <t xml:space="preserve">Nota Bene : 1/ Toute la SCOP (Surface en Céréales, Oléagineux et Protéagineux) doit être garantie
2/ Consultez l'onglet BAREME avant de renseigner les prix  </t>
  </si>
  <si>
    <t>Date de semis</t>
  </si>
  <si>
    <t>Irrigation
(oui/non)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</si>
</sst>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22" x14ac:knownFonts="1">
    <font>
      <sz val="11"/>
      <color theme="1"/>
      <name val="Open Sans"/>
      <family val="2"/>
      <scheme val="minor"/>
    </font>
    <font>
      <sz val="11"/>
      <color theme="1"/>
      <name val="Open Sans"/>
      <family val="2"/>
      <scheme val="minor"/>
    </font>
    <font>
      <sz val="8"/>
      <name val="Open Sans"/>
      <family val="2"/>
      <scheme val="minor"/>
    </font>
    <font>
      <u/>
      <sz val="11"/>
      <color theme="10"/>
      <name val="Open Sans"/>
      <family val="2"/>
      <scheme val="minor"/>
    </font>
    <font>
      <sz val="11"/>
      <color theme="1"/>
      <name val="Arial"/>
      <family val="2"/>
    </font>
    <font>
      <u/>
      <sz val="11"/>
      <color theme="10"/>
      <name val="Arial"/>
      <family val="2"/>
    </font>
    <font>
      <sz val="10"/>
      <color theme="1"/>
      <name val="Arial"/>
      <family val="2"/>
    </font>
    <font>
      <sz val="10"/>
      <color theme="0"/>
      <name val="Arial"/>
      <family val="2"/>
    </font>
    <font>
      <sz val="11"/>
      <color theme="0"/>
      <name val="Arial"/>
      <family val="2"/>
    </font>
    <font>
      <b/>
      <sz val="10"/>
      <color theme="3" tint="-0.499984740745262"/>
      <name val="Arial"/>
      <family val="2"/>
    </font>
    <font>
      <sz val="10"/>
      <color theme="2" tint="-0.499984740745262"/>
      <name val="Arial"/>
      <family val="2"/>
    </font>
    <font>
      <b/>
      <u/>
      <sz val="10"/>
      <color theme="2" tint="-0.499984740745262"/>
      <name val="Arial"/>
      <family val="2"/>
    </font>
    <font>
      <b/>
      <sz val="10"/>
      <color theme="2" tint="-0.499984740745262"/>
      <name val="Arial"/>
      <family val="2"/>
    </font>
    <font>
      <sz val="11"/>
      <color theme="2" tint="-0.499984740745262"/>
      <name val="Arial"/>
      <family val="2"/>
    </font>
    <font>
      <b/>
      <sz val="11"/>
      <color theme="0"/>
      <name val="Arial"/>
      <family val="2"/>
    </font>
    <font>
      <sz val="11"/>
      <color theme="3" tint="-0.499984740745262"/>
      <name val="Arial"/>
      <family val="2"/>
    </font>
    <font>
      <b/>
      <sz val="11"/>
      <color theme="3" tint="-0.499984740745262"/>
      <name val="Arial"/>
      <family val="2"/>
    </font>
    <font>
      <u/>
      <sz val="8"/>
      <color theme="10"/>
      <name val="Arial"/>
      <family val="2"/>
    </font>
    <font>
      <u/>
      <sz val="8"/>
      <color theme="0"/>
      <name val="Arial"/>
      <family val="2"/>
    </font>
    <font>
      <sz val="10"/>
      <color theme="3" tint="-0.499984740745262"/>
      <name val="Arial"/>
      <family val="2"/>
    </font>
    <font>
      <i/>
      <sz val="10"/>
      <color theme="3" tint="-0.499984740745262"/>
      <name val="Arial"/>
      <family val="2"/>
    </font>
    <font>
      <b/>
      <sz val="11"/>
      <color theme="1"/>
      <name val="Arial"/>
      <family val="2"/>
    </font>
  </fonts>
  <fills count="7">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theme="0"/>
        <bgColor indexed="64"/>
      </patternFill>
    </fill>
    <fill>
      <patternFill patternType="solid">
        <fgColor theme="2"/>
        <bgColor indexed="64"/>
      </patternFill>
    </fill>
    <fill>
      <patternFill patternType="solid">
        <fgColor theme="2"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9">
    <xf numFmtId="0" fontId="0" fillId="0" borderId="0" xfId="0"/>
    <xf numFmtId="0" fontId="0" fillId="0" borderId="1" xfId="0" applyBorder="1"/>
    <xf numFmtId="0" fontId="4" fillId="0" borderId="0" xfId="0" applyFont="1"/>
    <xf numFmtId="0" fontId="5" fillId="0" borderId="0" xfId="3" applyFont="1" applyAlignment="1">
      <alignment horizontal="left" vertical="top"/>
    </xf>
    <xf numFmtId="0" fontId="4" fillId="0" borderId="0" xfId="0" applyFont="1" applyAlignment="1">
      <alignment horizontal="left" vertical="top"/>
    </xf>
    <xf numFmtId="0" fontId="6" fillId="0" borderId="0" xfId="0" applyFont="1"/>
    <xf numFmtId="0" fontId="6" fillId="0" borderId="1" xfId="0" applyFont="1" applyBorder="1"/>
    <xf numFmtId="0" fontId="8" fillId="2" borderId="0" xfId="0" applyFont="1" applyFill="1"/>
    <xf numFmtId="0" fontId="8" fillId="2" borderId="0" xfId="0" applyFont="1" applyFill="1" applyAlignment="1">
      <alignment vertical="center"/>
    </xf>
    <xf numFmtId="0" fontId="4" fillId="0" borderId="0" xfId="0" applyFont="1" applyAlignment="1">
      <alignment vertical="center"/>
    </xf>
    <xf numFmtId="0" fontId="7" fillId="2" borderId="0" xfId="0" applyFont="1" applyFill="1" applyAlignment="1">
      <alignment vertical="center"/>
    </xf>
    <xf numFmtId="0" fontId="6" fillId="0" borderId="1" xfId="0" applyFont="1" applyBorder="1" applyProtection="1">
      <protection locked="0"/>
    </xf>
    <xf numFmtId="0" fontId="11" fillId="3" borderId="8" xfId="3" applyFont="1" applyFill="1" applyBorder="1"/>
    <xf numFmtId="0" fontId="12" fillId="3" borderId="0" xfId="0" applyFont="1" applyFill="1" applyAlignment="1">
      <alignment vertical="center"/>
    </xf>
    <xf numFmtId="0" fontId="4" fillId="3" borderId="0" xfId="0" applyFont="1" applyFill="1"/>
    <xf numFmtId="0" fontId="10" fillId="3" borderId="9" xfId="0" applyFont="1" applyFill="1" applyBorder="1"/>
    <xf numFmtId="0" fontId="7" fillId="2" borderId="0" xfId="0" applyFont="1" applyFill="1"/>
    <xf numFmtId="0" fontId="4" fillId="0" borderId="0" xfId="0" applyFont="1" applyAlignment="1">
      <alignment vertical="top"/>
    </xf>
    <xf numFmtId="0" fontId="8" fillId="2" borderId="0" xfId="0" applyFont="1" applyFill="1" applyAlignment="1">
      <alignment vertical="top"/>
    </xf>
    <xf numFmtId="0" fontId="15" fillId="0" borderId="1" xfId="0" applyFont="1" applyBorder="1" applyAlignment="1">
      <alignment vertical="top"/>
    </xf>
    <xf numFmtId="0" fontId="4" fillId="0" borderId="1" xfId="0" applyFont="1" applyBorder="1" applyAlignment="1">
      <alignment vertical="top"/>
    </xf>
    <xf numFmtId="0" fontId="16" fillId="0" borderId="1" xfId="0" applyFont="1" applyBorder="1" applyAlignment="1">
      <alignment wrapText="1"/>
    </xf>
    <xf numFmtId="0" fontId="4" fillId="0" borderId="1" xfId="0" applyFont="1" applyBorder="1"/>
    <xf numFmtId="0" fontId="15" fillId="0" borderId="1" xfId="0" applyFont="1" applyBorder="1"/>
    <xf numFmtId="0" fontId="15" fillId="0" borderId="0" xfId="0" applyFont="1"/>
    <xf numFmtId="0" fontId="17" fillId="2" borderId="0" xfId="3" applyFont="1" applyFill="1"/>
    <xf numFmtId="0" fontId="16" fillId="0" borderId="1" xfId="0" applyFont="1" applyBorder="1"/>
    <xf numFmtId="9" fontId="4" fillId="0" borderId="1" xfId="2" applyFont="1" applyBorder="1"/>
    <xf numFmtId="0" fontId="18" fillId="2" borderId="0" xfId="3" applyFont="1" applyFill="1"/>
    <xf numFmtId="0" fontId="12" fillId="3" borderId="14" xfId="0" applyFont="1" applyFill="1" applyBorder="1" applyAlignment="1">
      <alignment vertical="center"/>
    </xf>
    <xf numFmtId="0" fontId="13" fillId="3" borderId="10" xfId="0" applyFont="1" applyFill="1" applyBorder="1"/>
    <xf numFmtId="0" fontId="13" fillId="3" borderId="15" xfId="0" applyFont="1" applyFill="1" applyBorder="1"/>
    <xf numFmtId="0" fontId="19" fillId="0" borderId="1" xfId="0" applyFont="1" applyBorder="1"/>
    <xf numFmtId="0" fontId="20" fillId="0" borderId="1" xfId="0" applyFont="1" applyBorder="1" applyAlignment="1">
      <alignment horizontal="right"/>
    </xf>
    <xf numFmtId="0" fontId="19" fillId="0" borderId="0" xfId="0" applyFont="1"/>
    <xf numFmtId="0" fontId="19" fillId="0" borderId="0" xfId="0" applyFont="1" applyAlignment="1">
      <alignment horizontal="center"/>
    </xf>
    <xf numFmtId="0" fontId="19" fillId="0" borderId="0" xfId="0" applyFont="1" applyAlignment="1">
      <alignment horizontal="right"/>
    </xf>
    <xf numFmtId="0" fontId="19" fillId="0" borderId="1" xfId="0" applyFont="1" applyBorder="1" applyAlignment="1">
      <alignment horizontal="left"/>
    </xf>
    <xf numFmtId="0" fontId="6" fillId="0" borderId="1" xfId="0" applyFont="1" applyBorder="1" applyAlignment="1">
      <alignment horizontal="center"/>
    </xf>
    <xf numFmtId="44" fontId="6" fillId="0" borderId="1" xfId="1" applyFont="1" applyBorder="1" applyAlignment="1">
      <alignment horizontal="right"/>
    </xf>
    <xf numFmtId="0" fontId="16" fillId="0" borderId="0" xfId="0" applyFont="1" applyAlignment="1">
      <alignment horizontal="left" vertical="center"/>
    </xf>
    <xf numFmtId="0" fontId="15" fillId="0" borderId="0" xfId="0" applyFont="1" applyAlignment="1">
      <alignment horizontal="left"/>
    </xf>
    <xf numFmtId="0" fontId="21" fillId="0" borderId="0" xfId="0" applyFont="1"/>
    <xf numFmtId="0" fontId="16" fillId="0" borderId="0" xfId="0" applyFont="1" applyAlignment="1">
      <alignment horizontal="left"/>
    </xf>
    <xf numFmtId="0" fontId="10" fillId="3" borderId="11" xfId="0" applyFont="1" applyFill="1" applyBorder="1" applyAlignment="1">
      <alignment vertical="center"/>
    </xf>
    <xf numFmtId="0" fontId="10" fillId="3" borderId="12" xfId="0" applyFont="1" applyFill="1" applyBorder="1" applyAlignment="1">
      <alignment vertical="center" wrapText="1"/>
    </xf>
    <xf numFmtId="0" fontId="4" fillId="3" borderId="12" xfId="0" applyFont="1" applyFill="1" applyBorder="1"/>
    <xf numFmtId="0" fontId="4" fillId="3" borderId="10" xfId="0" applyFont="1" applyFill="1" applyBorder="1"/>
    <xf numFmtId="0" fontId="4" fillId="3" borderId="13" xfId="0" applyFont="1" applyFill="1" applyBorder="1"/>
    <xf numFmtId="0" fontId="4" fillId="3" borderId="14" xfId="0" applyFont="1" applyFill="1" applyBorder="1"/>
    <xf numFmtId="0" fontId="4" fillId="3" borderId="15" xfId="0" applyFont="1" applyFill="1" applyBorder="1"/>
    <xf numFmtId="0" fontId="8" fillId="5" borderId="0" xfId="0" applyFont="1" applyFill="1"/>
    <xf numFmtId="0" fontId="6" fillId="0" borderId="0" xfId="0" applyFont="1" applyAlignment="1">
      <alignment horizontal="left" wrapText="1"/>
    </xf>
    <xf numFmtId="0" fontId="4" fillId="3" borderId="0" xfId="0" applyFont="1" applyFill="1" applyAlignment="1">
      <alignment vertical="center"/>
    </xf>
    <xf numFmtId="0" fontId="7" fillId="2" borderId="1" xfId="0" applyFont="1" applyFill="1" applyBorder="1" applyAlignment="1">
      <alignment horizontal="center" vertical="center"/>
    </xf>
    <xf numFmtId="0" fontId="4" fillId="0" borderId="1" xfId="0" applyFont="1" applyBorder="1" applyProtection="1">
      <protection locked="0"/>
    </xf>
    <xf numFmtId="0" fontId="14" fillId="2" borderId="0" xfId="0" applyFont="1" applyFill="1" applyAlignment="1">
      <alignment horizontal="left"/>
    </xf>
    <xf numFmtId="0" fontId="19" fillId="0" borderId="1" xfId="0" applyFont="1" applyBorder="1" applyAlignment="1">
      <alignment horizontal="left" vertical="top" wrapText="1"/>
    </xf>
    <xf numFmtId="0" fontId="4" fillId="0" borderId="0" xfId="0" applyFont="1" applyAlignment="1">
      <alignment horizontal="center"/>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5" fillId="0" borderId="1" xfId="0" applyFont="1" applyBorder="1" applyAlignment="1">
      <alignment horizontal="left"/>
    </xf>
    <xf numFmtId="0" fontId="4" fillId="0" borderId="1" xfId="0" applyFont="1" applyBorder="1" applyAlignment="1">
      <alignment horizontal="left"/>
    </xf>
    <xf numFmtId="0" fontId="9" fillId="3" borderId="0" xfId="0" applyFont="1" applyFill="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0" xfId="0" applyFont="1" applyFill="1" applyAlignment="1">
      <alignment horizontal="left"/>
    </xf>
    <xf numFmtId="0" fontId="19" fillId="0" borderId="0" xfId="0" applyFont="1" applyAlignment="1">
      <alignment horizontal="left"/>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5"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14" fillId="2" borderId="5" xfId="0" applyFont="1" applyFill="1" applyBorder="1" applyAlignment="1">
      <alignment horizontal="left"/>
    </xf>
    <xf numFmtId="0" fontId="14" fillId="2" borderId="7" xfId="0" applyFont="1" applyFill="1" applyBorder="1" applyAlignment="1">
      <alignment horizontal="left"/>
    </xf>
    <xf numFmtId="0" fontId="14" fillId="2" borderId="6" xfId="0" applyFont="1" applyFill="1" applyBorder="1" applyAlignment="1">
      <alignment horizontal="left"/>
    </xf>
    <xf numFmtId="0" fontId="9" fillId="0" borderId="5" xfId="0" applyFont="1" applyBorder="1" applyAlignment="1">
      <alignment horizontal="left"/>
    </xf>
    <xf numFmtId="0" fontId="9" fillId="0" borderId="7" xfId="0" applyFont="1" applyBorder="1" applyAlignment="1">
      <alignment horizontal="left"/>
    </xf>
    <xf numFmtId="0" fontId="9" fillId="0" borderId="6" xfId="0" applyFont="1" applyBorder="1" applyAlignment="1">
      <alignment horizontal="left"/>
    </xf>
    <xf numFmtId="0" fontId="14" fillId="2" borderId="4" xfId="0" applyFont="1" applyFill="1" applyBorder="1" applyAlignment="1">
      <alignment horizontal="left"/>
    </xf>
    <xf numFmtId="0" fontId="16" fillId="4" borderId="1" xfId="0" applyFont="1" applyFill="1" applyBorder="1" applyAlignment="1">
      <alignment horizontal="center" vertical="center"/>
    </xf>
    <xf numFmtId="0" fontId="6" fillId="0" borderId="0" xfId="0" applyFont="1" applyAlignment="1">
      <alignment horizontal="left" wrapText="1"/>
    </xf>
    <xf numFmtId="0" fontId="6" fillId="6" borderId="0" xfId="0" applyFont="1" applyFill="1" applyAlignment="1">
      <alignment horizontal="left" vertical="center" wrapText="1"/>
    </xf>
  </cellXfs>
  <cellStyles count="4">
    <cellStyle name="Lien hypertexte" xfId="3" builtinId="8"/>
    <cellStyle name="Monétaire" xfId="1" builtinId="4"/>
    <cellStyle name="Normal" xfId="0" builtinId="0"/>
    <cellStyle name="Pourcentage"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70183F42-63F1-4478-9E18-A4DC009647F9}">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d75d9da9-4fdd-434d-8603-ee9ebc75522e.usrfiles.com/ugd/d75d9d_86e6c02ea1384c6fb165a150389a864b.pd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d75d9da9-4fdd-434d-8603-ee9ebc75522e.usrfiles.com/ugd/d75d9d_80e9ce67561a4801b136bc03377abee3.pd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510540</xdr:colOff>
      <xdr:row>7</xdr:row>
      <xdr:rowOff>85515</xdr:rowOff>
    </xdr:from>
    <xdr:to>
      <xdr:col>15</xdr:col>
      <xdr:colOff>167640</xdr:colOff>
      <xdr:row>25</xdr:row>
      <xdr:rowOff>47838</xdr:rowOff>
    </xdr:to>
    <xdr:sp macro="" textlink="">
      <xdr:nvSpPr>
        <xdr:cNvPr id="2" name="ZoneTexte 1">
          <a:extLst>
            <a:ext uri="{FF2B5EF4-FFF2-40B4-BE49-F238E27FC236}">
              <a16:creationId xmlns:a16="http://schemas.microsoft.com/office/drawing/2014/main" id="{02FBD9EC-65DB-48DD-B3E1-88DF49EEFD38}"/>
            </a:ext>
          </a:extLst>
        </xdr:cNvPr>
        <xdr:cNvSpPr txBox="1"/>
      </xdr:nvSpPr>
      <xdr:spPr>
        <a:xfrm>
          <a:off x="1367790" y="1270848"/>
          <a:ext cx="11658600" cy="3010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b="1">
              <a:solidFill>
                <a:schemeClr val="tx2">
                  <a:lumMod val="75000"/>
                </a:schemeClr>
              </a:solidFill>
              <a:effectLst/>
              <a:latin typeface="+mn-lt"/>
              <a:ea typeface="+mn-ea"/>
              <a:cs typeface="+mn-cs"/>
            </a:rPr>
            <a:t>Responsabilité &amp; Confidentialité</a:t>
          </a:r>
        </a:p>
        <a:p>
          <a:pPr fontAlgn="base"/>
          <a:endParaRPr lang="en-US" sz="1100" b="1">
            <a:solidFill>
              <a:schemeClr val="tx2">
                <a:lumMod val="75000"/>
              </a:schemeClr>
            </a:solidFill>
            <a:effectLst/>
            <a:latin typeface="+mn-lt"/>
            <a:ea typeface="+mn-ea"/>
            <a:cs typeface="+mn-cs"/>
          </a:endParaRPr>
        </a:p>
        <a:p>
          <a:pPr fontAlgn="base"/>
          <a:r>
            <a:rPr lang="en-US" sz="1100" b="0">
              <a:solidFill>
                <a:schemeClr val="tx2">
                  <a:lumMod val="75000"/>
                </a:schemeClr>
              </a:solidFill>
              <a:effectLst/>
              <a:latin typeface="+mn-lt"/>
              <a:ea typeface="+mn-ea"/>
              <a:cs typeface="+mn-cs"/>
            </a:rPr>
            <a:t>JOLA N’ACCEPTE AUCUNE RESPONSABILITE DANS LES PERTES, DOMMAGES, COUTS OU DEPENSES QUI DECOULERAIENT DIRECTEMENT OU INDIRECTEMENT DE LEUR UTILISATION DES LORS QUE JOLA N’EST PAS INTERVENU DANS UN CONSEIL INDIVIDUALISE RELATIF A LA MISE EN ŒUVRE SPECIFIQUE ET INDIVIDUELLE DES INFORMATIONS CONTENUES DANS CE DOCUMENT.</a:t>
          </a:r>
        </a:p>
        <a:p>
          <a:pPr fontAlgn="base"/>
          <a:r>
            <a:rPr lang="en-US" sz="1100" b="0">
              <a:solidFill>
                <a:schemeClr val="tx2">
                  <a:lumMod val="75000"/>
                </a:schemeClr>
              </a:solidFill>
              <a:effectLst/>
              <a:latin typeface="+mn-lt"/>
              <a:ea typeface="+mn-ea"/>
              <a:cs typeface="+mn-cs"/>
            </a:rPr>
            <a:t>LES INFORMATIONS SONT FOURNIES A TITRE D’INFORMATION ET/OU D’ILLUSTRATION UNIQUEMENT. CE DOCUMENT N’A PAS POUR OBJET DE CREER UNE QUELCONQUE RELATION CONTRACTUELLE/TRANSACTIONNELLE D’AUCUNE SORTE ET NE CONSTITUE NI UNE OFFRE D’ACHAT OU DE VENTE NI UNE INCITATION A ACHETER OU A VENDRE UNE ACTION, UN INSTRUMENT FINANCIER, UN PRODUIT D’ASSURANCE OU DE REASSURANCE OU D’ENTRER DANS UNE QUELCONQUE TRANSACTION SUR LA BASE DES TERMES ET CONDITIONS PRESENTES A TITRE INDICATIF. LES OPINIONS ET ESTIMATIONS NE REFLETENT QUE LE JUGEMENT DE JOLA ET DE SES FILIALES ET SONT SUSCEPTIBLES DE SUBIR DES MODIFICATIONS SANS PREAVIS.</a:t>
          </a:r>
        </a:p>
        <a:p>
          <a:pPr fontAlgn="base"/>
          <a:r>
            <a:rPr lang="en-US" sz="1100" b="0">
              <a:solidFill>
                <a:schemeClr val="tx2">
                  <a:lumMod val="75000"/>
                </a:schemeClr>
              </a:solidFill>
              <a:effectLst/>
              <a:latin typeface="+mn-lt"/>
              <a:ea typeface="+mn-ea"/>
              <a:cs typeface="+mn-cs"/>
            </a:rPr>
            <a:t>LES INFORMATIONS NE CONSTITUENT AUCUNEMENT UN QUELCONQUE CONSEIL OU UNE QUELCONQUE LICENCE OU CESSION DU SAVOIR-FAIRE ET/OU DE QUELCONQUES DROITS DE PROPRIETE INTELLECTUELLE DE JOLA, Y COMPRIS, MAIS S’EN Y ETRE LIMITE, AUX CONCEPTS, MODELES, ALGORITHMES, SYSTEMES CONTENUS OU RELATIFS A CE DOCUMENT.</a:t>
          </a:r>
        </a:p>
        <a:p>
          <a:pPr fontAlgn="base"/>
          <a:r>
            <a:rPr lang="en-US" sz="1100" b="1">
              <a:solidFill>
                <a:schemeClr val="tx2">
                  <a:lumMod val="75000"/>
                </a:schemeClr>
              </a:solidFill>
              <a:effectLst/>
              <a:latin typeface="+mn-lt"/>
              <a:ea typeface="+mn-ea"/>
              <a:cs typeface="+mn-cs"/>
            </a:rPr>
            <a:t>LES INFORMATIONS VOUS SONT FOURNIES A TITRE STRICTEMENT CONFIDENTIEL ET VOUS ACCEPTEZ DE NE PAS LES COPIER, LES REPRODUIRE OU LES DIVULGUER A UNE TIERCE PARTIE SANS CONSENTEMENT PREALABLE ECRIT DE LA PART DE JOLA.</a:t>
          </a:r>
        </a:p>
        <a:p>
          <a:endParaRPr lang="en-GB" sz="1100"/>
        </a:p>
      </xdr:txBody>
    </xdr:sp>
    <xdr:clientData/>
  </xdr:twoCellAnchor>
  <xdr:twoCellAnchor editAs="oneCell">
    <xdr:from>
      <xdr:col>1</xdr:col>
      <xdr:colOff>466234</xdr:colOff>
      <xdr:row>0</xdr:row>
      <xdr:rowOff>157478</xdr:rowOff>
    </xdr:from>
    <xdr:to>
      <xdr:col>2</xdr:col>
      <xdr:colOff>763324</xdr:colOff>
      <xdr:row>7</xdr:row>
      <xdr:rowOff>48970</xdr:rowOff>
    </xdr:to>
    <xdr:pic>
      <xdr:nvPicPr>
        <xdr:cNvPr id="3" name="Image 2">
          <a:extLst>
            <a:ext uri="{FF2B5EF4-FFF2-40B4-BE49-F238E27FC236}">
              <a16:creationId xmlns:a16="http://schemas.microsoft.com/office/drawing/2014/main" id="{202AF4F0-3EFB-4410-9F82-6FA948D550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484" y="157478"/>
          <a:ext cx="1154340" cy="1082540"/>
        </a:xfrm>
        <a:prstGeom prst="rect">
          <a:avLst/>
        </a:prstGeom>
      </xdr:spPr>
    </xdr:pic>
    <xdr:clientData/>
  </xdr:twoCellAnchor>
  <xdr:twoCellAnchor>
    <xdr:from>
      <xdr:col>1</xdr:col>
      <xdr:colOff>494664</xdr:colOff>
      <xdr:row>25</xdr:row>
      <xdr:rowOff>163408</xdr:rowOff>
    </xdr:from>
    <xdr:to>
      <xdr:col>15</xdr:col>
      <xdr:colOff>151764</xdr:colOff>
      <xdr:row>37</xdr:row>
      <xdr:rowOff>142664</xdr:rowOff>
    </xdr:to>
    <xdr:sp macro="" textlink="">
      <xdr:nvSpPr>
        <xdr:cNvPr id="4" name="ZoneTexte 3">
          <a:extLst>
            <a:ext uri="{FF2B5EF4-FFF2-40B4-BE49-F238E27FC236}">
              <a16:creationId xmlns:a16="http://schemas.microsoft.com/office/drawing/2014/main" id="{764857FF-71F7-4864-8653-BA8FB750F97F}"/>
            </a:ext>
          </a:extLst>
        </xdr:cNvPr>
        <xdr:cNvSpPr txBox="1"/>
      </xdr:nvSpPr>
      <xdr:spPr>
        <a:xfrm>
          <a:off x="1351914" y="4396741"/>
          <a:ext cx="11658600" cy="2011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a:solidFill>
                <a:schemeClr val="tx2">
                  <a:lumMod val="75000"/>
                </a:schemeClr>
              </a:solidFill>
              <a:effectLst/>
              <a:latin typeface="+mn-lt"/>
              <a:ea typeface="+mn-ea"/>
              <a:cs typeface="+mn-cs"/>
            </a:rPr>
            <a:t> </a:t>
          </a:r>
          <a:endParaRPr lang="en-GB" sz="1100">
            <a:solidFill>
              <a:schemeClr val="tx2">
                <a:lumMod val="75000"/>
              </a:schemeClr>
            </a:solidFill>
            <a:effectLst/>
            <a:latin typeface="+mn-lt"/>
            <a:ea typeface="+mn-ea"/>
            <a:cs typeface="+mn-cs"/>
          </a:endParaRPr>
        </a:p>
        <a:p>
          <a:pPr algn="l"/>
          <a:r>
            <a:rPr lang="fr-FR" sz="1100">
              <a:solidFill>
                <a:schemeClr val="tx2">
                  <a:lumMod val="75000"/>
                </a:schemeClr>
              </a:solidFill>
              <a:effectLst/>
              <a:latin typeface="+mn-lt"/>
              <a:ea typeface="+mn-ea"/>
              <a:cs typeface="+mn-cs"/>
            </a:rPr>
            <a:t>Jola SAS</a:t>
          </a:r>
        </a:p>
        <a:p>
          <a:pPr algn="l"/>
          <a:r>
            <a:rPr lang="fr-FR" sz="1100">
              <a:solidFill>
                <a:schemeClr val="tx2">
                  <a:lumMod val="75000"/>
                </a:schemeClr>
              </a:solidFill>
              <a:effectLst/>
              <a:latin typeface="+mn-lt"/>
              <a:ea typeface="+mn-ea"/>
              <a:cs typeface="+mn-cs"/>
            </a:rPr>
            <a:t>Société par Actions Simplifiée au capital variable de 5 000 € </a:t>
          </a:r>
        </a:p>
        <a:p>
          <a:pPr algn="l"/>
          <a:r>
            <a:rPr lang="fr-FR" sz="1100">
              <a:solidFill>
                <a:schemeClr val="tx2">
                  <a:lumMod val="75000"/>
                </a:schemeClr>
              </a:solidFill>
              <a:effectLst/>
              <a:latin typeface="+mn-lt"/>
              <a:ea typeface="+mn-ea"/>
              <a:cs typeface="+mn-cs"/>
            </a:rPr>
            <a:t>Siège social : 74 rue Lecourbe - 75015 Paris - France</a:t>
          </a:r>
        </a:p>
        <a:p>
          <a:pPr algn="l"/>
          <a:r>
            <a:rPr lang="fr-FR" sz="1100">
              <a:solidFill>
                <a:schemeClr val="tx2">
                  <a:lumMod val="75000"/>
                </a:schemeClr>
              </a:solidFill>
              <a:effectLst/>
              <a:latin typeface="+mn-lt"/>
              <a:ea typeface="+mn-ea"/>
              <a:cs typeface="+mn-cs"/>
            </a:rPr>
            <a:t>R.C.S. Paris 834 358 111 – ORIAS 18007161</a:t>
          </a:r>
        </a:p>
        <a:p>
          <a:pPr algn="l"/>
          <a:r>
            <a:rPr lang="fr-FR" sz="1100">
              <a:solidFill>
                <a:schemeClr val="tx2">
                  <a:lumMod val="75000"/>
                </a:schemeClr>
              </a:solidFill>
              <a:effectLst/>
              <a:latin typeface="+mn-lt"/>
              <a:ea typeface="+mn-ea"/>
              <a:cs typeface="+mn-cs"/>
            </a:rPr>
            <a:t>www.jolasolutions.com</a:t>
          </a:r>
        </a:p>
        <a:p>
          <a:pPr algn="l"/>
          <a:r>
            <a:rPr lang="fr-FR" sz="1100">
              <a:solidFill>
                <a:schemeClr val="tx2">
                  <a:lumMod val="75000"/>
                </a:schemeClr>
              </a:solidFill>
              <a:effectLst/>
              <a:latin typeface="+mn-lt"/>
              <a:ea typeface="+mn-ea"/>
              <a:cs typeface="+mn-cs"/>
            </a:rPr>
            <a:t> </a:t>
          </a:r>
        </a:p>
        <a:p>
          <a:pPr algn="l"/>
          <a:r>
            <a:rPr lang="fr-FR" sz="1100">
              <a:solidFill>
                <a:schemeClr val="tx2">
                  <a:lumMod val="75000"/>
                </a:schemeClr>
              </a:solidFill>
              <a:effectLst/>
              <a:latin typeface="+mn-lt"/>
              <a:ea typeface="+mn-ea"/>
              <a:cs typeface="+mn-cs"/>
            </a:rPr>
            <a:t>Jola SAS est titulaire d’une responsabilité civile professionnelle souscrite auprès de la compagnie CGPA sous le numéro RCP71736 conformément à l’article L530-2 du Code des Assurances. En cas de réclamation, vous disposez d’une voie de recours auprès de l’ACPR (Autorité de Contrôle Prudentiel et de Résolution) : 4 Place de Budapest, 75436 Paris Cedex 9, contact@acpr.banque-france.fr ou sur le site www.acpr.banque-france.fr via le formulaire destiné à cet effet.</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1</xdr:row>
      <xdr:rowOff>43815</xdr:rowOff>
    </xdr:from>
    <xdr:to>
      <xdr:col>1</xdr:col>
      <xdr:colOff>1240155</xdr:colOff>
      <xdr:row>4</xdr:row>
      <xdr:rowOff>93210</xdr:rowOff>
    </xdr:to>
    <xdr:pic>
      <xdr:nvPicPr>
        <xdr:cNvPr id="2" name="Image 1">
          <a:extLst>
            <a:ext uri="{FF2B5EF4-FFF2-40B4-BE49-F238E27FC236}">
              <a16:creationId xmlns:a16="http://schemas.microsoft.com/office/drawing/2014/main" id="{1B981A89-8EE2-43C5-B62A-CC294966B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 y="243840"/>
          <a:ext cx="1198245" cy="1041900"/>
        </a:xfrm>
        <a:prstGeom prst="rect">
          <a:avLst/>
        </a:prstGeom>
      </xdr:spPr>
    </xdr:pic>
    <xdr:clientData/>
  </xdr:twoCellAnchor>
  <xdr:twoCellAnchor editAs="oneCell">
    <xdr:from>
      <xdr:col>2</xdr:col>
      <xdr:colOff>331470</xdr:colOff>
      <xdr:row>5</xdr:row>
      <xdr:rowOff>15240</xdr:rowOff>
    </xdr:from>
    <xdr:to>
      <xdr:col>3</xdr:col>
      <xdr:colOff>2072640</xdr:colOff>
      <xdr:row>10</xdr:row>
      <xdr:rowOff>38865</xdr:rowOff>
    </xdr:to>
    <xdr:pic>
      <xdr:nvPicPr>
        <xdr:cNvPr id="5" name="Image 4">
          <a:hlinkClick xmlns:r="http://schemas.openxmlformats.org/officeDocument/2006/relationships" r:id="rId2"/>
          <a:extLst>
            <a:ext uri="{FF2B5EF4-FFF2-40B4-BE49-F238E27FC236}">
              <a16:creationId xmlns:a16="http://schemas.microsoft.com/office/drawing/2014/main" id="{D432B1F2-8464-2F1D-A9B4-89B7B564C3CA}"/>
            </a:ext>
          </a:extLst>
        </xdr:cNvPr>
        <xdr:cNvPicPr>
          <a:picLocks noChangeAspect="1"/>
        </xdr:cNvPicPr>
      </xdr:nvPicPr>
      <xdr:blipFill>
        <a:blip xmlns:r="http://schemas.openxmlformats.org/officeDocument/2006/relationships" r:embed="rId3"/>
        <a:stretch>
          <a:fillRect/>
        </a:stretch>
      </xdr:blipFill>
      <xdr:spPr>
        <a:xfrm>
          <a:off x="1969770" y="1405890"/>
          <a:ext cx="2097405" cy="886590"/>
        </a:xfrm>
        <a:prstGeom prst="rect">
          <a:avLst/>
        </a:prstGeom>
      </xdr:spPr>
    </xdr:pic>
    <xdr:clientData/>
  </xdr:twoCellAnchor>
  <xdr:twoCellAnchor editAs="oneCell">
    <xdr:from>
      <xdr:col>4</xdr:col>
      <xdr:colOff>1093470</xdr:colOff>
      <xdr:row>5</xdr:row>
      <xdr:rowOff>26670</xdr:rowOff>
    </xdr:from>
    <xdr:to>
      <xdr:col>6</xdr:col>
      <xdr:colOff>437632</xdr:colOff>
      <xdr:row>9</xdr:row>
      <xdr:rowOff>133350</xdr:rowOff>
    </xdr:to>
    <xdr:pic>
      <xdr:nvPicPr>
        <xdr:cNvPr id="6" name="Image 5">
          <a:hlinkClick xmlns:r="http://schemas.openxmlformats.org/officeDocument/2006/relationships" r:id="rId4"/>
          <a:extLst>
            <a:ext uri="{FF2B5EF4-FFF2-40B4-BE49-F238E27FC236}">
              <a16:creationId xmlns:a16="http://schemas.microsoft.com/office/drawing/2014/main" id="{22E4FB8C-AFE8-1151-7AF4-E70E095C1443}"/>
            </a:ext>
          </a:extLst>
        </xdr:cNvPr>
        <xdr:cNvPicPr>
          <a:picLocks noChangeAspect="1"/>
        </xdr:cNvPicPr>
      </xdr:nvPicPr>
      <xdr:blipFill>
        <a:blip xmlns:r="http://schemas.openxmlformats.org/officeDocument/2006/relationships" r:embed="rId5"/>
        <a:stretch>
          <a:fillRect/>
        </a:stretch>
      </xdr:blipFill>
      <xdr:spPr>
        <a:xfrm>
          <a:off x="5484495" y="1417320"/>
          <a:ext cx="2506462" cy="782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1236345</xdr:colOff>
      <xdr:row>5</xdr:row>
      <xdr:rowOff>58920</xdr:rowOff>
    </xdr:to>
    <xdr:pic>
      <xdr:nvPicPr>
        <xdr:cNvPr id="4" name="Image 3">
          <a:extLst>
            <a:ext uri="{FF2B5EF4-FFF2-40B4-BE49-F238E27FC236}">
              <a16:creationId xmlns:a16="http://schemas.microsoft.com/office/drawing/2014/main" id="{D3B54652-D08E-4AC0-9FBD-EDDC9749C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 y="236220"/>
          <a:ext cx="1202055" cy="1057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40005</xdr:colOff>
      <xdr:row>1</xdr:row>
      <xdr:rowOff>26670</xdr:rowOff>
    </xdr:from>
    <xdr:to>
      <xdr:col>1</xdr:col>
      <xdr:colOff>1238250</xdr:colOff>
      <xdr:row>5</xdr:row>
      <xdr:rowOff>22725</xdr:rowOff>
    </xdr:to>
    <xdr:pic>
      <xdr:nvPicPr>
        <xdr:cNvPr id="2" name="Image 1">
          <a:extLst>
            <a:ext uri="{FF2B5EF4-FFF2-40B4-BE49-F238E27FC236}">
              <a16:creationId xmlns:a16="http://schemas.microsoft.com/office/drawing/2014/main" id="{138354CA-6E91-400E-A3B0-998EC228C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 y="224790"/>
          <a:ext cx="1198245" cy="1051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1</xdr:row>
      <xdr:rowOff>28575</xdr:rowOff>
    </xdr:from>
    <xdr:to>
      <xdr:col>1</xdr:col>
      <xdr:colOff>1239576</xdr:colOff>
      <xdr:row>5</xdr:row>
      <xdr:rowOff>15240</xdr:rowOff>
    </xdr:to>
    <xdr:pic>
      <xdr:nvPicPr>
        <xdr:cNvPr id="4" name="Image 3">
          <a:extLst>
            <a:ext uri="{FF2B5EF4-FFF2-40B4-BE49-F238E27FC236}">
              <a16:creationId xmlns:a16="http://schemas.microsoft.com/office/drawing/2014/main" id="{1525E047-CEBA-44E6-920C-89B611D084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 y="226695"/>
          <a:ext cx="1209096" cy="10153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26670</xdr:rowOff>
    </xdr:from>
    <xdr:to>
      <xdr:col>1</xdr:col>
      <xdr:colOff>1236345</xdr:colOff>
      <xdr:row>4</xdr:row>
      <xdr:rowOff>137025</xdr:rowOff>
    </xdr:to>
    <xdr:pic>
      <xdr:nvPicPr>
        <xdr:cNvPr id="4" name="Image 3">
          <a:extLst>
            <a:ext uri="{FF2B5EF4-FFF2-40B4-BE49-F238E27FC236}">
              <a16:creationId xmlns:a16="http://schemas.microsoft.com/office/drawing/2014/main" id="{9AD65A5D-0C9D-4EB6-BCCE-66BC29320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226695"/>
          <a:ext cx="1219200" cy="1089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26670</xdr:colOff>
      <xdr:row>1</xdr:row>
      <xdr:rowOff>38100</xdr:rowOff>
    </xdr:from>
    <xdr:to>
      <xdr:col>1</xdr:col>
      <xdr:colOff>1234440</xdr:colOff>
      <xdr:row>5</xdr:row>
      <xdr:rowOff>230370</xdr:rowOff>
    </xdr:to>
    <xdr:pic>
      <xdr:nvPicPr>
        <xdr:cNvPr id="2" name="Image 1">
          <a:extLst>
            <a:ext uri="{FF2B5EF4-FFF2-40B4-BE49-F238E27FC236}">
              <a16:creationId xmlns:a16="http://schemas.microsoft.com/office/drawing/2014/main" id="{32CF4CD1-C67A-439A-87C8-429ABF970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715" y="238125"/>
          <a:ext cx="1211580" cy="1066665"/>
        </a:xfrm>
        <a:prstGeom prst="rect">
          <a:avLst/>
        </a:prstGeom>
      </xdr:spPr>
    </xdr:pic>
    <xdr:clientData/>
  </xdr:twoCellAnchor>
</xdr:wsDr>
</file>

<file path=xl/theme/theme1.xml><?xml version="1.0" encoding="utf-8"?>
<a:theme xmlns:a="http://schemas.openxmlformats.org/drawingml/2006/main" name="Jola_Them_Word_20190118">
  <a:themeElements>
    <a:clrScheme name="Personnalisé 1">
      <a:dk1>
        <a:srgbClr val="000000"/>
      </a:dk1>
      <a:lt1>
        <a:sysClr val="window" lastClr="FFFFFF"/>
      </a:lt1>
      <a:dk2>
        <a:srgbClr val="008080"/>
      </a:dk2>
      <a:lt2>
        <a:srgbClr val="51676F"/>
      </a:lt2>
      <a:accent1>
        <a:srgbClr val="233B5D"/>
      </a:accent1>
      <a:accent2>
        <a:srgbClr val="008080"/>
      </a:accent2>
      <a:accent3>
        <a:srgbClr val="772D42"/>
      </a:accent3>
      <a:accent4>
        <a:srgbClr val="C58F69"/>
      </a:accent4>
      <a:accent5>
        <a:srgbClr val="EF5B84"/>
      </a:accent5>
      <a:accent6>
        <a:srgbClr val="09585D"/>
      </a:accent6>
      <a:hlink>
        <a:srgbClr val="C58F69"/>
      </a:hlink>
      <a:folHlink>
        <a:srgbClr val="FFFFFF"/>
      </a:folHlink>
    </a:clrScheme>
    <a:fontScheme name="Jola polices">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devis@jolasolutions.com?subject=Demande%20de%20devis%20-%20Assurance%20traditionnelle%20-%20Vigne" TargetMode="External"/><Relationship Id="rId1" Type="http://schemas.openxmlformats.org/officeDocument/2006/relationships/hyperlink" Target="http://www.jolasolution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devis@jolasolutions.com?subject=Demande%20de%20devis%20-%20Assurance%20traditionnelle%20-%20Vigne" TargetMode="External"/><Relationship Id="rId1" Type="http://schemas.openxmlformats.org/officeDocument/2006/relationships/hyperlink" Target="http://www.jolasolution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jolasolutions.com/" TargetMode="External"/><Relationship Id="rId1" Type="http://schemas.openxmlformats.org/officeDocument/2006/relationships/hyperlink" Target="mailto:devis@jolasolutions.com?subject=Demande%20de%20devis%20-%20Grande%20Cultur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devis@jolasolutions.com?subject=Demande%20de%20devis%20-%20Assurance%20traditionnelle%20-%20Vign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devis@jolasolutions.com?subject=Demande%20de%20devis%20-%20Assurance%20traditionnelle%20-%20Vign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devis@jolasolutions.com?subject=Demande%20de%20devis%20-%20Assurance%20traditionnelle%20-%20Vigne"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legifrance.gouv.fr/codes/article_lc/LEGIARTI000046120744/2022-12-16" TargetMode="External"/><Relationship Id="rId1" Type="http://schemas.openxmlformats.org/officeDocument/2006/relationships/hyperlink" Target="https://info.agriculture.gouv.fr/gedei/site/bo-agri/document_administratif-2b13f9a6-816c-4b04-9765-9eae9c0ef266/telechar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58DED-7D1B-4395-87A2-35D0FA47E182}">
  <dimension ref="J3:O3"/>
  <sheetViews>
    <sheetView showGridLines="0" zoomScale="90" zoomScaleNormal="90" workbookViewId="0">
      <selection activeCell="R14" sqref="R14"/>
    </sheetView>
  </sheetViews>
  <sheetFormatPr baseColWidth="10" defaultRowHeight="13.8" x14ac:dyDescent="0.25"/>
  <cols>
    <col min="1" max="16384" width="11.19921875" style="2"/>
  </cols>
  <sheetData>
    <row r="3" spans="10:15" x14ac:dyDescent="0.25">
      <c r="J3" s="51" t="s">
        <v>89</v>
      </c>
      <c r="K3" s="51"/>
      <c r="L3" s="51"/>
      <c r="M3" s="51"/>
      <c r="N3" s="51"/>
      <c r="O3" s="7">
        <v>2023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5D51-A9AA-4919-BECD-FA2F595A9285}">
  <dimension ref="B5:J22"/>
  <sheetViews>
    <sheetView showGridLines="0" workbookViewId="0">
      <selection activeCell="J12" sqref="J12"/>
    </sheetView>
  </sheetViews>
  <sheetFormatPr baseColWidth="10" defaultRowHeight="15.6" x14ac:dyDescent="0.35"/>
  <cols>
    <col min="2" max="2" width="19.09765625" customWidth="1"/>
    <col min="6" max="6" width="16.09765625" bestFit="1" customWidth="1"/>
    <col min="8" max="8" width="16.09765625" bestFit="1" customWidth="1"/>
    <col min="10" max="10" width="16.09765625" bestFit="1" customWidth="1"/>
  </cols>
  <sheetData>
    <row r="5" spans="2:10" x14ac:dyDescent="0.35">
      <c r="B5" s="1"/>
    </row>
    <row r="6" spans="2:10" x14ac:dyDescent="0.35">
      <c r="B6" s="1" t="s">
        <v>22</v>
      </c>
    </row>
    <row r="7" spans="2:10" x14ac:dyDescent="0.35">
      <c r="B7" s="1" t="s">
        <v>23</v>
      </c>
    </row>
    <row r="10" spans="2:10" x14ac:dyDescent="0.35">
      <c r="F10" s="1"/>
      <c r="H10" s="1"/>
      <c r="J10" s="1"/>
    </row>
    <row r="11" spans="2:10" x14ac:dyDescent="0.35">
      <c r="B11" s="1" t="s">
        <v>27</v>
      </c>
      <c r="D11" s="1"/>
      <c r="F11" s="1" t="s">
        <v>57</v>
      </c>
      <c r="H11" s="1" t="s">
        <v>58</v>
      </c>
      <c r="J11" s="1" t="s">
        <v>71</v>
      </c>
    </row>
    <row r="12" spans="2:10" x14ac:dyDescent="0.35">
      <c r="B12" s="1" t="s">
        <v>28</v>
      </c>
      <c r="D12" s="1" t="s">
        <v>49</v>
      </c>
      <c r="F12" s="1" t="s">
        <v>56</v>
      </c>
      <c r="H12" s="1" t="s">
        <v>60</v>
      </c>
      <c r="J12" s="1" t="s">
        <v>58</v>
      </c>
    </row>
    <row r="13" spans="2:10" x14ac:dyDescent="0.35">
      <c r="B13" s="1" t="s">
        <v>29</v>
      </c>
      <c r="D13" s="1" t="s">
        <v>50</v>
      </c>
      <c r="F13" s="1" t="s">
        <v>55</v>
      </c>
      <c r="H13" s="1" t="s">
        <v>61</v>
      </c>
      <c r="J13" s="1" t="s">
        <v>67</v>
      </c>
    </row>
    <row r="14" spans="2:10" x14ac:dyDescent="0.35">
      <c r="B14" s="1" t="s">
        <v>30</v>
      </c>
      <c r="D14" s="1" t="s">
        <v>51</v>
      </c>
      <c r="F14" s="1" t="s">
        <v>59</v>
      </c>
      <c r="H14" s="1" t="s">
        <v>62</v>
      </c>
    </row>
    <row r="15" spans="2:10" x14ac:dyDescent="0.35">
      <c r="B15" s="1" t="s">
        <v>31</v>
      </c>
      <c r="D15" s="1" t="s">
        <v>52</v>
      </c>
      <c r="F15" s="1" t="s">
        <v>58</v>
      </c>
      <c r="H15" s="1" t="s">
        <v>63</v>
      </c>
    </row>
    <row r="16" spans="2:10" x14ac:dyDescent="0.35">
      <c r="B16" s="1" t="s">
        <v>32</v>
      </c>
      <c r="D16" s="1" t="s">
        <v>53</v>
      </c>
      <c r="F16" s="1" t="s">
        <v>60</v>
      </c>
      <c r="H16" s="1" t="s">
        <v>67</v>
      </c>
    </row>
    <row r="17" spans="2:6" x14ac:dyDescent="0.35">
      <c r="B17" s="1" t="s">
        <v>33</v>
      </c>
      <c r="F17" s="1" t="s">
        <v>61</v>
      </c>
    </row>
    <row r="18" spans="2:6" x14ac:dyDescent="0.35">
      <c r="B18" s="1" t="s">
        <v>34</v>
      </c>
      <c r="F18" s="1" t="s">
        <v>62</v>
      </c>
    </row>
    <row r="19" spans="2:6" x14ac:dyDescent="0.35">
      <c r="B19" s="1" t="s">
        <v>35</v>
      </c>
      <c r="F19" s="1" t="s">
        <v>63</v>
      </c>
    </row>
    <row r="20" spans="2:6" x14ac:dyDescent="0.35">
      <c r="B20" s="1" t="s">
        <v>36</v>
      </c>
      <c r="F20" s="1" t="s">
        <v>67</v>
      </c>
    </row>
    <row r="21" spans="2:6" x14ac:dyDescent="0.35">
      <c r="B21" s="1" t="s">
        <v>37</v>
      </c>
    </row>
    <row r="22" spans="2:6" x14ac:dyDescent="0.35">
      <c r="B22" s="1"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147B-E2BB-406A-80F9-88E9EC7D67F0}">
  <dimension ref="A2:H28"/>
  <sheetViews>
    <sheetView showGridLines="0" workbookViewId="0">
      <selection activeCell="B30" sqref="B30"/>
    </sheetView>
  </sheetViews>
  <sheetFormatPr baseColWidth="10" defaultRowHeight="13.8" x14ac:dyDescent="0.25"/>
  <cols>
    <col min="1" max="1" width="4.69921875" style="2" customWidth="1"/>
    <col min="2" max="2" width="16.69921875" style="2" customWidth="1"/>
    <col min="3" max="3" width="4.69921875" style="2" customWidth="1"/>
    <col min="4" max="4" width="31.3984375" style="2" bestFit="1" customWidth="1"/>
    <col min="5" max="5" width="30.19921875" style="2" customWidth="1"/>
    <col min="6" max="6" width="11.19921875" style="2"/>
    <col min="7" max="8" width="37.3984375" style="2" customWidth="1"/>
    <col min="9" max="16384" width="11.19921875" style="2"/>
  </cols>
  <sheetData>
    <row r="2" spans="1:8" x14ac:dyDescent="0.25">
      <c r="B2" s="7"/>
      <c r="D2" s="56" t="s">
        <v>87</v>
      </c>
      <c r="E2" s="56"/>
      <c r="F2" s="56"/>
      <c r="G2" s="56"/>
      <c r="H2" s="56"/>
    </row>
    <row r="3" spans="1:8" x14ac:dyDescent="0.25">
      <c r="B3" s="7"/>
    </row>
    <row r="4" spans="1:8" s="17" customFormat="1" ht="51.6" customHeight="1" x14ac:dyDescent="0.35">
      <c r="B4" s="18"/>
      <c r="D4" s="57" t="s">
        <v>102</v>
      </c>
      <c r="E4" s="57"/>
      <c r="F4" s="57"/>
      <c r="G4" s="57"/>
      <c r="H4" s="57"/>
    </row>
    <row r="5" spans="1:8" x14ac:dyDescent="0.25">
      <c r="B5" s="7"/>
    </row>
    <row r="6" spans="1:8" x14ac:dyDescent="0.25">
      <c r="A6" s="9"/>
      <c r="B6" s="10" t="s">
        <v>79</v>
      </c>
      <c r="D6" s="58"/>
      <c r="E6" s="58"/>
      <c r="F6" s="58"/>
      <c r="G6" s="58"/>
      <c r="H6" s="58"/>
    </row>
    <row r="7" spans="1:8" x14ac:dyDescent="0.25">
      <c r="B7" s="16" t="s">
        <v>80</v>
      </c>
    </row>
    <row r="8" spans="1:8" x14ac:dyDescent="0.25">
      <c r="B8" s="16" t="s">
        <v>81</v>
      </c>
    </row>
    <row r="9" spans="1:8" x14ac:dyDescent="0.25">
      <c r="B9" s="25"/>
    </row>
    <row r="10" spans="1:8" x14ac:dyDescent="0.25">
      <c r="B10" s="10"/>
    </row>
    <row r="11" spans="1:8" x14ac:dyDescent="0.25">
      <c r="B11" s="10" t="s">
        <v>82</v>
      </c>
    </row>
    <row r="12" spans="1:8" x14ac:dyDescent="0.25">
      <c r="B12" s="16" t="s">
        <v>83</v>
      </c>
    </row>
    <row r="13" spans="1:8" x14ac:dyDescent="0.25">
      <c r="B13" s="10" t="str">
        <f>"+33 (0)6 13 29 43 09"</f>
        <v>+33 (0)6 13 29 43 09</v>
      </c>
    </row>
    <row r="14" spans="1:8" x14ac:dyDescent="0.25">
      <c r="B14" s="25"/>
    </row>
    <row r="15" spans="1:8" x14ac:dyDescent="0.25">
      <c r="B15" s="7"/>
    </row>
    <row r="16" spans="1:8" x14ac:dyDescent="0.25">
      <c r="B16" s="16" t="s">
        <v>84</v>
      </c>
    </row>
    <row r="17" spans="2:8" x14ac:dyDescent="0.25">
      <c r="B17" s="28" t="s">
        <v>85</v>
      </c>
    </row>
    <row r="18" spans="2:8" x14ac:dyDescent="0.25">
      <c r="B18" s="7"/>
    </row>
    <row r="19" spans="2:8" x14ac:dyDescent="0.25">
      <c r="B19" s="7"/>
    </row>
    <row r="20" spans="2:8" x14ac:dyDescent="0.25">
      <c r="B20" s="7"/>
    </row>
    <row r="21" spans="2:8" x14ac:dyDescent="0.25">
      <c r="B21" s="28"/>
    </row>
    <row r="22" spans="2:8" x14ac:dyDescent="0.25">
      <c r="B22" s="7"/>
    </row>
    <row r="23" spans="2:8" x14ac:dyDescent="0.25">
      <c r="B23" s="7" t="str">
        <f ca="1">_xlfn.CONCAT("© Jola ",YEAR(TODAY()))</f>
        <v>© Jola 2022</v>
      </c>
    </row>
    <row r="24" spans="2:8" x14ac:dyDescent="0.25">
      <c r="B24" s="7"/>
    </row>
    <row r="26" spans="2:8" x14ac:dyDescent="0.25">
      <c r="B26" s="59" t="s">
        <v>75</v>
      </c>
      <c r="C26" s="60"/>
      <c r="D26" s="60"/>
      <c r="E26" s="60"/>
      <c r="F26" s="60"/>
      <c r="G26" s="60"/>
      <c r="H26" s="61"/>
    </row>
    <row r="27" spans="2:8" x14ac:dyDescent="0.25">
      <c r="B27" s="12" t="s">
        <v>74</v>
      </c>
      <c r="C27" s="13"/>
      <c r="D27" s="13"/>
      <c r="E27" s="13"/>
      <c r="F27" s="13"/>
      <c r="G27" s="13"/>
      <c r="H27" s="29"/>
    </row>
    <row r="28" spans="2:8" x14ac:dyDescent="0.25">
      <c r="B28" s="15" t="s">
        <v>105</v>
      </c>
      <c r="C28" s="30"/>
      <c r="D28" s="30"/>
      <c r="E28" s="30"/>
      <c r="F28" s="30"/>
      <c r="G28" s="30"/>
      <c r="H28" s="31"/>
    </row>
  </sheetData>
  <mergeCells count="4">
    <mergeCell ref="D2:H2"/>
    <mergeCell ref="D4:H4"/>
    <mergeCell ref="D6:H6"/>
    <mergeCell ref="B26:H26"/>
  </mergeCells>
  <hyperlinks>
    <hyperlink ref="B17" r:id="rId1" xr:uid="{893BC335-2B17-4F1E-8599-DFE0617804B0}"/>
    <hyperlink ref="B27" r:id="rId2" xr:uid="{954334F8-0670-4943-A2A5-1C59520D14CE}"/>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51DB-0814-40A8-B989-5061C855AB18}">
  <dimension ref="A2:H29"/>
  <sheetViews>
    <sheetView showGridLines="0" workbookViewId="0">
      <selection activeCell="B12" sqref="B12:B14"/>
    </sheetView>
  </sheetViews>
  <sheetFormatPr baseColWidth="10" defaultRowHeight="13.8" x14ac:dyDescent="0.25"/>
  <cols>
    <col min="1" max="1" width="4.69921875" style="2" customWidth="1"/>
    <col min="2" max="2" width="16.69921875" style="2" customWidth="1"/>
    <col min="3" max="3" width="4.69921875" style="2" customWidth="1"/>
    <col min="4" max="4" width="31.3984375" style="2" bestFit="1" customWidth="1"/>
    <col min="5" max="5" width="30.19921875" style="2" customWidth="1"/>
    <col min="6" max="6" width="11.19921875" style="2"/>
    <col min="7" max="8" width="37.3984375" style="2" customWidth="1"/>
    <col min="9" max="16384" width="11.19921875" style="2"/>
  </cols>
  <sheetData>
    <row r="2" spans="1:8" x14ac:dyDescent="0.25">
      <c r="B2" s="7"/>
      <c r="D2" s="56" t="s">
        <v>14</v>
      </c>
      <c r="E2" s="56"/>
      <c r="G2" s="56" t="s">
        <v>39</v>
      </c>
      <c r="H2" s="56"/>
    </row>
    <row r="3" spans="1:8" x14ac:dyDescent="0.25">
      <c r="B3" s="7"/>
    </row>
    <row r="4" spans="1:8" ht="42" customHeight="1" x14ac:dyDescent="0.25">
      <c r="A4" s="17"/>
      <c r="B4" s="18"/>
      <c r="C4" s="17"/>
      <c r="D4" s="19" t="s">
        <v>1</v>
      </c>
      <c r="E4" s="20"/>
      <c r="G4" s="21" t="s">
        <v>103</v>
      </c>
      <c r="H4" s="22"/>
    </row>
    <row r="5" spans="1:8" x14ac:dyDescent="0.25">
      <c r="B5" s="7"/>
      <c r="D5" s="23" t="s">
        <v>9</v>
      </c>
      <c r="E5" s="22"/>
    </row>
    <row r="6" spans="1:8" x14ac:dyDescent="0.25">
      <c r="A6" s="9"/>
      <c r="B6" s="8"/>
      <c r="D6" s="23" t="s">
        <v>10</v>
      </c>
      <c r="E6" s="22"/>
      <c r="G6" s="24" t="s">
        <v>42</v>
      </c>
      <c r="H6" s="24"/>
    </row>
    <row r="7" spans="1:8" x14ac:dyDescent="0.25">
      <c r="A7" s="9"/>
      <c r="B7" s="10" t="s">
        <v>79</v>
      </c>
      <c r="D7" s="23" t="s">
        <v>11</v>
      </c>
      <c r="E7" s="22"/>
      <c r="G7" s="23" t="s">
        <v>40</v>
      </c>
      <c r="H7" s="22"/>
    </row>
    <row r="8" spans="1:8" x14ac:dyDescent="0.25">
      <c r="B8" s="16" t="s">
        <v>80</v>
      </c>
      <c r="D8" s="23" t="s">
        <v>12</v>
      </c>
      <c r="E8" s="22"/>
      <c r="G8" s="23" t="s">
        <v>41</v>
      </c>
      <c r="H8" s="22"/>
    </row>
    <row r="9" spans="1:8" x14ac:dyDescent="0.25">
      <c r="B9" s="16" t="s">
        <v>81</v>
      </c>
      <c r="D9" s="23" t="s">
        <v>13</v>
      </c>
      <c r="E9" s="22"/>
    </row>
    <row r="10" spans="1:8" x14ac:dyDescent="0.25">
      <c r="B10" s="25"/>
    </row>
    <row r="11" spans="1:8" x14ac:dyDescent="0.25">
      <c r="B11" s="10"/>
      <c r="D11" s="26" t="s">
        <v>8</v>
      </c>
      <c r="E11" s="22"/>
      <c r="G11" s="23" t="s">
        <v>43</v>
      </c>
      <c r="H11" s="22"/>
    </row>
    <row r="12" spans="1:8" x14ac:dyDescent="0.25">
      <c r="B12" s="10" t="s">
        <v>82</v>
      </c>
    </row>
    <row r="13" spans="1:8" x14ac:dyDescent="0.25">
      <c r="B13" s="16" t="s">
        <v>83</v>
      </c>
      <c r="D13" s="23" t="s">
        <v>2</v>
      </c>
      <c r="E13" s="22"/>
      <c r="G13" s="23" t="s">
        <v>0</v>
      </c>
      <c r="H13" s="23"/>
    </row>
    <row r="14" spans="1:8" x14ac:dyDescent="0.25">
      <c r="B14" s="16" t="str">
        <f>ENTREE_EN_RELATION!B13</f>
        <v>+33 (0)6 13 29 43 09</v>
      </c>
      <c r="D14" s="23" t="s">
        <v>3</v>
      </c>
      <c r="E14" s="22"/>
      <c r="G14" s="23" t="s">
        <v>44</v>
      </c>
      <c r="H14" s="23"/>
    </row>
    <row r="15" spans="1:8" x14ac:dyDescent="0.25">
      <c r="B15" s="25"/>
      <c r="D15" s="23" t="s">
        <v>4</v>
      </c>
      <c r="E15" s="22"/>
    </row>
    <row r="16" spans="1:8" x14ac:dyDescent="0.25">
      <c r="B16" s="7"/>
      <c r="G16" s="24" t="s">
        <v>45</v>
      </c>
    </row>
    <row r="17" spans="2:8" x14ac:dyDescent="0.25">
      <c r="B17" s="16" t="s">
        <v>84</v>
      </c>
      <c r="G17" s="23" t="s">
        <v>46</v>
      </c>
      <c r="H17" s="27"/>
    </row>
    <row r="18" spans="2:8" x14ac:dyDescent="0.25">
      <c r="B18" s="28" t="s">
        <v>85</v>
      </c>
      <c r="D18" s="56" t="s">
        <v>15</v>
      </c>
      <c r="E18" s="56"/>
      <c r="G18" s="23" t="s">
        <v>47</v>
      </c>
      <c r="H18" s="27"/>
    </row>
    <row r="19" spans="2:8" x14ac:dyDescent="0.25">
      <c r="B19" s="7"/>
      <c r="G19" s="24"/>
    </row>
    <row r="20" spans="2:8" x14ac:dyDescent="0.25">
      <c r="B20" s="7"/>
      <c r="D20" s="23" t="s">
        <v>16</v>
      </c>
      <c r="E20" s="22"/>
      <c r="G20" s="62" t="s">
        <v>48</v>
      </c>
      <c r="H20" s="62"/>
    </row>
    <row r="21" spans="2:8" x14ac:dyDescent="0.25">
      <c r="B21" s="7"/>
      <c r="D21" s="23" t="s">
        <v>17</v>
      </c>
      <c r="E21" s="22"/>
      <c r="G21" s="63"/>
      <c r="H21" s="63"/>
    </row>
    <row r="22" spans="2:8" x14ac:dyDescent="0.25">
      <c r="B22" s="7"/>
      <c r="D22" s="23" t="s">
        <v>18</v>
      </c>
      <c r="E22" s="22"/>
      <c r="G22" s="63"/>
      <c r="H22" s="63"/>
    </row>
    <row r="23" spans="2:8" x14ac:dyDescent="0.25">
      <c r="B23" s="7"/>
      <c r="D23" s="23" t="s">
        <v>7</v>
      </c>
      <c r="E23" s="22"/>
      <c r="G23" s="63"/>
      <c r="H23" s="63"/>
    </row>
    <row r="24" spans="2:8" x14ac:dyDescent="0.25">
      <c r="B24" s="7" t="str">
        <f ca="1">ENTREE_EN_RELATION!B23</f>
        <v>© Jola 2022</v>
      </c>
      <c r="D24" s="23" t="s">
        <v>5</v>
      </c>
      <c r="E24" s="22"/>
      <c r="G24" s="63"/>
      <c r="H24" s="63"/>
    </row>
    <row r="25" spans="2:8" x14ac:dyDescent="0.25">
      <c r="B25" s="7"/>
      <c r="D25" s="23" t="s">
        <v>6</v>
      </c>
      <c r="E25" s="22"/>
    </row>
    <row r="27" spans="2:8" x14ac:dyDescent="0.25">
      <c r="B27" s="59" t="s">
        <v>75</v>
      </c>
      <c r="C27" s="60"/>
      <c r="D27" s="60"/>
      <c r="E27" s="60"/>
      <c r="F27" s="60"/>
      <c r="G27" s="60"/>
      <c r="H27" s="61"/>
    </row>
    <row r="28" spans="2:8" x14ac:dyDescent="0.25">
      <c r="B28" s="12" t="s">
        <v>74</v>
      </c>
      <c r="C28" s="13"/>
      <c r="D28" s="13"/>
      <c r="E28" s="13"/>
      <c r="F28" s="13"/>
      <c r="G28" s="13"/>
      <c r="H28" s="29"/>
    </row>
    <row r="29" spans="2:8" x14ac:dyDescent="0.25">
      <c r="B29" s="15" t="str">
        <f>ENTREE_EN_RELATION!B28</f>
        <v>Nota Bene : Les soucriptions ne seront plus possibles après le 15 février</v>
      </c>
      <c r="C29" s="30"/>
      <c r="D29" s="30"/>
      <c r="E29" s="30"/>
      <c r="F29" s="30"/>
      <c r="G29" s="30"/>
      <c r="H29" s="31"/>
    </row>
  </sheetData>
  <mergeCells count="6">
    <mergeCell ref="B27:H27"/>
    <mergeCell ref="D18:E18"/>
    <mergeCell ref="D2:E2"/>
    <mergeCell ref="G2:H2"/>
    <mergeCell ref="G20:H20"/>
    <mergeCell ref="G21:H24"/>
  </mergeCells>
  <hyperlinks>
    <hyperlink ref="B18" r:id="rId1" xr:uid="{BA40D01F-C237-4F41-B19F-06CB090B8DFC}"/>
    <hyperlink ref="B28" r:id="rId2" xr:uid="{1D846A0E-5CF7-409C-9140-93677DC3D02D}"/>
  </hyperlinks>
  <pageMargins left="0.7" right="0.7" top="0.75" bottom="0.75" header="0.3" footer="0.3"/>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F25A4F-C6B3-4F20-8B36-5F6222CBCA8B}">
          <x14:formula1>
            <xm:f>FORMULAIRES!$B$5:$B$7</xm:f>
          </x14:formula1>
          <xm:sqref>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AB247-9FEB-4110-B3AD-102ABC229FDD}">
  <dimension ref="B2:O29"/>
  <sheetViews>
    <sheetView showGridLines="0" tabSelected="1" topLeftCell="A9" workbookViewId="0">
      <selection activeCell="E8" sqref="E8"/>
    </sheetView>
  </sheetViews>
  <sheetFormatPr baseColWidth="10" defaultRowHeight="13.8" x14ac:dyDescent="0.25"/>
  <cols>
    <col min="1" max="1" width="4.69921875" style="2" customWidth="1"/>
    <col min="2" max="2" width="16.69921875" style="2" customWidth="1"/>
    <col min="3" max="3" width="4.69921875" style="2" customWidth="1"/>
    <col min="4" max="4" width="17.09765625" style="2" customWidth="1"/>
    <col min="5" max="5" width="10" style="2" customWidth="1"/>
    <col min="6" max="6" width="17.59765625" style="2" bestFit="1" customWidth="1"/>
    <col min="7" max="7" width="30.5" style="2" bestFit="1" customWidth="1"/>
    <col min="8" max="12" width="5.59765625" style="2" bestFit="1" customWidth="1"/>
    <col min="13" max="14" width="13.19921875" style="2" customWidth="1"/>
    <col min="15" max="15" width="41.796875" style="2" customWidth="1"/>
    <col min="16" max="16384" width="11.19921875" style="2"/>
  </cols>
  <sheetData>
    <row r="2" spans="2:15" x14ac:dyDescent="0.25">
      <c r="B2" s="7"/>
      <c r="D2" s="56" t="s">
        <v>108</v>
      </c>
      <c r="E2" s="56"/>
      <c r="F2" s="56"/>
      <c r="G2" s="56"/>
      <c r="H2" s="56"/>
      <c r="I2" s="56"/>
      <c r="J2" s="56"/>
      <c r="K2" s="56"/>
      <c r="L2" s="56"/>
      <c r="M2" s="56"/>
      <c r="N2" s="56"/>
      <c r="O2" s="56"/>
    </row>
    <row r="3" spans="2:15" x14ac:dyDescent="0.25">
      <c r="B3" s="7"/>
    </row>
    <row r="4" spans="2:15" s="9" customFormat="1" ht="42" customHeight="1" x14ac:dyDescent="0.35">
      <c r="B4" s="8"/>
      <c r="D4" s="64" t="s">
        <v>114</v>
      </c>
      <c r="E4" s="64"/>
      <c r="F4" s="64"/>
      <c r="G4" s="64"/>
      <c r="H4" s="64"/>
      <c r="I4" s="64"/>
      <c r="J4" s="64"/>
      <c r="K4" s="64"/>
      <c r="L4" s="64"/>
      <c r="M4" s="64"/>
      <c r="N4" s="64"/>
      <c r="O4" s="53"/>
    </row>
    <row r="5" spans="2:15" x14ac:dyDescent="0.25">
      <c r="B5" s="7"/>
    </row>
    <row r="6" spans="2:15" s="9" customFormat="1" ht="31.05" customHeight="1" x14ac:dyDescent="0.35">
      <c r="B6" s="8"/>
      <c r="D6" s="65" t="s">
        <v>109</v>
      </c>
      <c r="E6" s="65" t="s">
        <v>116</v>
      </c>
      <c r="F6" s="65" t="s">
        <v>110</v>
      </c>
      <c r="G6" s="65" t="s">
        <v>104</v>
      </c>
      <c r="H6" s="68" t="s">
        <v>111</v>
      </c>
      <c r="I6" s="69"/>
      <c r="J6" s="69"/>
      <c r="K6" s="69"/>
      <c r="L6" s="70"/>
      <c r="M6" s="65" t="s">
        <v>112</v>
      </c>
      <c r="N6" s="65" t="s">
        <v>115</v>
      </c>
      <c r="O6" s="65" t="s">
        <v>78</v>
      </c>
    </row>
    <row r="7" spans="2:15" s="9" customFormat="1" x14ac:dyDescent="0.35">
      <c r="B7" s="10" t="s">
        <v>79</v>
      </c>
      <c r="D7" s="66"/>
      <c r="E7" s="67"/>
      <c r="F7" s="67"/>
      <c r="G7" s="67"/>
      <c r="H7" s="54">
        <f t="shared" ref="H7:J7" si="0">I7-1</f>
        <v>2018</v>
      </c>
      <c r="I7" s="54">
        <f t="shared" si="0"/>
        <v>2019</v>
      </c>
      <c r="J7" s="54">
        <f t="shared" si="0"/>
        <v>2020</v>
      </c>
      <c r="K7" s="54">
        <f>L7-1</f>
        <v>2021</v>
      </c>
      <c r="L7" s="54">
        <f>NOTE_IMPORTANTE!O3-1</f>
        <v>2022</v>
      </c>
      <c r="M7" s="67"/>
      <c r="N7" s="67"/>
      <c r="O7" s="67"/>
    </row>
    <row r="8" spans="2:15" x14ac:dyDescent="0.25">
      <c r="B8" s="16" t="s">
        <v>80</v>
      </c>
      <c r="D8" s="55"/>
      <c r="E8" s="55"/>
      <c r="F8" s="55"/>
      <c r="G8" s="55"/>
      <c r="H8" s="55"/>
      <c r="I8" s="55"/>
      <c r="J8" s="55"/>
      <c r="K8" s="55"/>
      <c r="L8" s="55"/>
      <c r="M8" s="55"/>
      <c r="N8" s="55"/>
      <c r="O8" s="55"/>
    </row>
    <row r="9" spans="2:15" x14ac:dyDescent="0.25">
      <c r="B9" s="16" t="s">
        <v>81</v>
      </c>
      <c r="D9" s="55"/>
      <c r="E9" s="55"/>
      <c r="F9" s="55"/>
      <c r="G9" s="55"/>
      <c r="H9" s="55"/>
      <c r="I9" s="55"/>
      <c r="J9" s="55"/>
      <c r="K9" s="55"/>
      <c r="L9" s="55"/>
      <c r="M9" s="55"/>
      <c r="N9" s="55"/>
      <c r="O9" s="55"/>
    </row>
    <row r="10" spans="2:15" x14ac:dyDescent="0.25">
      <c r="B10" s="10"/>
      <c r="D10" s="55"/>
      <c r="E10" s="55"/>
      <c r="F10" s="55"/>
      <c r="G10" s="55"/>
      <c r="H10" s="55"/>
      <c r="I10" s="55"/>
      <c r="J10" s="55"/>
      <c r="K10" s="55"/>
      <c r="L10" s="55"/>
      <c r="M10" s="55"/>
      <c r="N10" s="55"/>
      <c r="O10" s="55"/>
    </row>
    <row r="11" spans="2:15" x14ac:dyDescent="0.25">
      <c r="B11" s="10"/>
      <c r="D11" s="55"/>
      <c r="E11" s="55"/>
      <c r="F11" s="55"/>
      <c r="G11" s="55"/>
      <c r="H11" s="55"/>
      <c r="I11" s="55"/>
      <c r="J11" s="55"/>
      <c r="K11" s="55"/>
      <c r="L11" s="55"/>
      <c r="M11" s="55"/>
      <c r="N11" s="55"/>
      <c r="O11" s="55"/>
    </row>
    <row r="12" spans="2:15" x14ac:dyDescent="0.25">
      <c r="B12" s="10" t="s">
        <v>82</v>
      </c>
      <c r="D12" s="55"/>
      <c r="E12" s="55"/>
      <c r="F12" s="55"/>
      <c r="G12" s="55"/>
      <c r="H12" s="55"/>
      <c r="I12" s="55"/>
      <c r="J12" s="55"/>
      <c r="K12" s="55"/>
      <c r="L12" s="55"/>
      <c r="M12" s="55"/>
      <c r="N12" s="55"/>
      <c r="O12" s="55"/>
    </row>
    <row r="13" spans="2:15" x14ac:dyDescent="0.25">
      <c r="B13" s="16" t="s">
        <v>83</v>
      </c>
      <c r="D13" s="55"/>
      <c r="E13" s="55"/>
      <c r="F13" s="55"/>
      <c r="G13" s="55"/>
      <c r="H13" s="55"/>
      <c r="I13" s="55"/>
      <c r="J13" s="55"/>
      <c r="K13" s="55"/>
      <c r="L13" s="55"/>
      <c r="M13" s="55"/>
      <c r="N13" s="55"/>
      <c r="O13" s="55"/>
    </row>
    <row r="14" spans="2:15" x14ac:dyDescent="0.25">
      <c r="B14" s="16" t="str">
        <f>ENTREE_EN_RELATION!B13</f>
        <v>+33 (0)6 13 29 43 09</v>
      </c>
      <c r="D14" s="55"/>
      <c r="E14" s="55"/>
      <c r="F14" s="55"/>
      <c r="G14" s="55"/>
      <c r="H14" s="55"/>
      <c r="I14" s="55"/>
      <c r="J14" s="55"/>
      <c r="K14" s="55"/>
      <c r="L14" s="55"/>
      <c r="M14" s="55"/>
      <c r="N14" s="55"/>
      <c r="O14" s="55"/>
    </row>
    <row r="15" spans="2:15" x14ac:dyDescent="0.25">
      <c r="B15" s="10"/>
      <c r="D15" s="55"/>
      <c r="E15" s="55"/>
      <c r="F15" s="55"/>
      <c r="G15" s="55"/>
      <c r="H15" s="55"/>
      <c r="I15" s="55"/>
      <c r="J15" s="55"/>
      <c r="K15" s="55"/>
      <c r="L15" s="55"/>
      <c r="M15" s="55"/>
      <c r="N15" s="55"/>
      <c r="O15" s="55"/>
    </row>
    <row r="16" spans="2:15" x14ac:dyDescent="0.25">
      <c r="B16" s="10"/>
      <c r="D16" s="55"/>
      <c r="E16" s="55"/>
      <c r="F16" s="55"/>
      <c r="G16" s="55"/>
      <c r="H16" s="55"/>
      <c r="I16" s="55"/>
      <c r="J16" s="55"/>
      <c r="K16" s="55"/>
      <c r="L16" s="55"/>
      <c r="M16" s="55"/>
      <c r="N16" s="55"/>
      <c r="O16" s="55"/>
    </row>
    <row r="17" spans="2:15" x14ac:dyDescent="0.25">
      <c r="B17" s="16" t="s">
        <v>84</v>
      </c>
      <c r="D17" s="55"/>
      <c r="E17" s="55"/>
      <c r="F17" s="55"/>
      <c r="G17" s="55"/>
      <c r="H17" s="55"/>
      <c r="I17" s="55"/>
      <c r="J17" s="55"/>
      <c r="K17" s="55"/>
      <c r="L17" s="55"/>
      <c r="M17" s="55"/>
      <c r="N17" s="55"/>
      <c r="O17" s="55"/>
    </row>
    <row r="18" spans="2:15" x14ac:dyDescent="0.25">
      <c r="B18" s="28" t="s">
        <v>85</v>
      </c>
      <c r="D18" s="55"/>
      <c r="E18" s="55"/>
      <c r="F18" s="55"/>
      <c r="G18" s="55"/>
      <c r="H18" s="55"/>
      <c r="I18" s="55"/>
      <c r="J18" s="55"/>
      <c r="K18" s="55"/>
      <c r="L18" s="55"/>
      <c r="M18" s="55"/>
      <c r="N18" s="55"/>
      <c r="O18" s="55"/>
    </row>
    <row r="19" spans="2:15" x14ac:dyDescent="0.25">
      <c r="B19" s="10"/>
      <c r="D19" s="55"/>
      <c r="E19" s="55"/>
      <c r="F19" s="55"/>
      <c r="G19" s="55"/>
      <c r="H19" s="55"/>
      <c r="I19" s="55"/>
      <c r="J19" s="55"/>
      <c r="K19" s="55"/>
      <c r="L19" s="55"/>
      <c r="M19" s="55"/>
      <c r="N19" s="55"/>
      <c r="O19" s="55"/>
    </row>
    <row r="20" spans="2:15" x14ac:dyDescent="0.25">
      <c r="B20" s="10"/>
      <c r="D20" s="55"/>
      <c r="E20" s="55"/>
      <c r="F20" s="55"/>
      <c r="G20" s="55"/>
      <c r="H20" s="55"/>
      <c r="I20" s="55"/>
      <c r="J20" s="55"/>
      <c r="K20" s="55"/>
      <c r="L20" s="55"/>
      <c r="M20" s="55"/>
      <c r="N20" s="55"/>
      <c r="O20" s="55"/>
    </row>
    <row r="21" spans="2:15" x14ac:dyDescent="0.25">
      <c r="B21" s="10"/>
      <c r="D21" s="55"/>
      <c r="E21" s="55"/>
      <c r="F21" s="55"/>
      <c r="G21" s="55"/>
      <c r="H21" s="55"/>
      <c r="I21" s="55"/>
      <c r="J21" s="55"/>
      <c r="K21" s="55"/>
      <c r="L21" s="55"/>
      <c r="M21" s="55"/>
      <c r="N21" s="55"/>
      <c r="O21" s="55"/>
    </row>
    <row r="22" spans="2:15" x14ac:dyDescent="0.25">
      <c r="B22" s="10"/>
      <c r="D22" s="55"/>
      <c r="E22" s="55"/>
      <c r="F22" s="55"/>
      <c r="G22" s="55"/>
      <c r="H22" s="55"/>
      <c r="I22" s="55"/>
      <c r="J22" s="55"/>
      <c r="K22" s="55"/>
      <c r="L22" s="55"/>
      <c r="M22" s="55"/>
      <c r="N22" s="55"/>
      <c r="O22" s="55"/>
    </row>
    <row r="23" spans="2:15" x14ac:dyDescent="0.25">
      <c r="B23" s="7"/>
      <c r="D23" s="55"/>
      <c r="E23" s="55"/>
      <c r="F23" s="55"/>
      <c r="G23" s="55"/>
      <c r="H23" s="55"/>
      <c r="I23" s="55"/>
      <c r="J23" s="55"/>
      <c r="K23" s="55"/>
      <c r="L23" s="55"/>
      <c r="M23" s="55"/>
      <c r="N23" s="55"/>
      <c r="O23" s="55"/>
    </row>
    <row r="24" spans="2:15" x14ac:dyDescent="0.25">
      <c r="B24" s="16" t="str">
        <f ca="1">GENERAL!B24</f>
        <v>© Jola 2022</v>
      </c>
      <c r="D24" s="55"/>
      <c r="E24" s="55"/>
      <c r="F24" s="55"/>
      <c r="G24" s="55"/>
      <c r="H24" s="55"/>
      <c r="I24" s="55"/>
      <c r="J24" s="55"/>
      <c r="K24" s="55"/>
      <c r="L24" s="55"/>
      <c r="M24" s="55"/>
      <c r="N24" s="55"/>
      <c r="O24" s="55"/>
    </row>
    <row r="25" spans="2:15" x14ac:dyDescent="0.25">
      <c r="B25" s="7"/>
    </row>
    <row r="27" spans="2:15" x14ac:dyDescent="0.25">
      <c r="B27" s="59" t="s">
        <v>75</v>
      </c>
      <c r="C27" s="60"/>
      <c r="D27" s="60"/>
      <c r="E27" s="60"/>
      <c r="F27" s="60"/>
      <c r="G27" s="60"/>
      <c r="H27" s="60"/>
      <c r="I27" s="46"/>
      <c r="J27" s="46"/>
      <c r="K27" s="46"/>
      <c r="L27" s="46"/>
      <c r="M27" s="46"/>
      <c r="N27" s="46"/>
      <c r="O27" s="48"/>
    </row>
    <row r="28" spans="2:15" x14ac:dyDescent="0.25">
      <c r="B28" s="12" t="s">
        <v>74</v>
      </c>
      <c r="C28" s="13"/>
      <c r="D28" s="13"/>
      <c r="E28" s="13"/>
      <c r="F28" s="13"/>
      <c r="G28" s="13"/>
      <c r="H28" s="13"/>
      <c r="I28" s="14"/>
      <c r="J28" s="14"/>
      <c r="K28" s="14"/>
      <c r="L28" s="14"/>
      <c r="M28" s="14"/>
      <c r="N28" s="14"/>
      <c r="O28" s="49"/>
    </row>
    <row r="29" spans="2:15" x14ac:dyDescent="0.25">
      <c r="B29" s="15" t="s">
        <v>113</v>
      </c>
      <c r="C29" s="30"/>
      <c r="D29" s="30"/>
      <c r="E29" s="30"/>
      <c r="F29" s="30"/>
      <c r="G29" s="30"/>
      <c r="H29" s="30"/>
      <c r="I29" s="47"/>
      <c r="J29" s="47"/>
      <c r="K29" s="47"/>
      <c r="L29" s="47"/>
      <c r="M29" s="47"/>
      <c r="N29" s="47"/>
      <c r="O29" s="50"/>
    </row>
  </sheetData>
  <mergeCells count="11">
    <mergeCell ref="B27:H27"/>
    <mergeCell ref="D2:O2"/>
    <mergeCell ref="D4:N4"/>
    <mergeCell ref="D6:D7"/>
    <mergeCell ref="E6:E7"/>
    <mergeCell ref="F6:F7"/>
    <mergeCell ref="G6:G7"/>
    <mergeCell ref="H6:L6"/>
    <mergeCell ref="M6:M7"/>
    <mergeCell ref="N6:N7"/>
    <mergeCell ref="O6:O7"/>
  </mergeCells>
  <hyperlinks>
    <hyperlink ref="B28" r:id="rId1" xr:uid="{585341A5-2BEA-46F5-9D5D-D0B9E9C270DF}"/>
    <hyperlink ref="B18" r:id="rId2" xr:uid="{28D9906B-A216-4349-B7EE-19243D3A941A}"/>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3BD7-F4BA-4FCD-9D3D-9BB5BC16D97B}">
  <dimension ref="A2:H29"/>
  <sheetViews>
    <sheetView showGridLines="0" workbookViewId="0">
      <selection activeCell="B15" sqref="B15"/>
    </sheetView>
  </sheetViews>
  <sheetFormatPr baseColWidth="10" defaultRowHeight="13.8" x14ac:dyDescent="0.25"/>
  <cols>
    <col min="1" max="1" width="4.69921875" style="2" customWidth="1"/>
    <col min="2" max="2" width="16.69921875" style="2" customWidth="1"/>
    <col min="3" max="3" width="4.69921875" style="2" customWidth="1"/>
    <col min="4" max="4" width="45.59765625" style="2" customWidth="1"/>
    <col min="5" max="5" width="15.3984375" style="2" bestFit="1" customWidth="1"/>
    <col min="6" max="7" width="15.3984375" style="2" customWidth="1"/>
    <col min="8" max="8" width="36.09765625" style="2" customWidth="1"/>
    <col min="9" max="16384" width="11.19921875" style="2"/>
  </cols>
  <sheetData>
    <row r="2" spans="1:8" x14ac:dyDescent="0.25">
      <c r="B2" s="7"/>
      <c r="D2" s="71" t="s">
        <v>19</v>
      </c>
      <c r="E2" s="71"/>
      <c r="F2" s="71"/>
      <c r="G2" s="71"/>
      <c r="H2" s="71"/>
    </row>
    <row r="3" spans="1:8" ht="31.05" customHeight="1" x14ac:dyDescent="0.25">
      <c r="B3" s="7"/>
    </row>
    <row r="4" spans="1:8" x14ac:dyDescent="0.25">
      <c r="A4" s="9"/>
      <c r="B4" s="8"/>
      <c r="C4" s="9"/>
      <c r="D4" s="32" t="s">
        <v>76</v>
      </c>
      <c r="E4" s="73"/>
      <c r="F4" s="74"/>
      <c r="G4" s="74"/>
      <c r="H4" s="75"/>
    </row>
    <row r="5" spans="1:8" ht="23.4" customHeight="1" x14ac:dyDescent="0.25">
      <c r="B5" s="7"/>
      <c r="D5" s="5"/>
      <c r="E5" s="5"/>
      <c r="F5" s="5"/>
      <c r="G5" s="5"/>
      <c r="H5" s="5"/>
    </row>
    <row r="6" spans="1:8" x14ac:dyDescent="0.25">
      <c r="A6" s="9"/>
      <c r="B6" s="8"/>
      <c r="C6" s="9"/>
      <c r="D6" s="32" t="s">
        <v>20</v>
      </c>
      <c r="E6" s="73"/>
      <c r="F6" s="74"/>
      <c r="G6" s="74"/>
      <c r="H6" s="75"/>
    </row>
    <row r="7" spans="1:8" x14ac:dyDescent="0.25">
      <c r="A7" s="9"/>
      <c r="B7" s="10" t="s">
        <v>79</v>
      </c>
      <c r="C7" s="9"/>
      <c r="D7" s="33" t="s">
        <v>77</v>
      </c>
      <c r="E7" s="76"/>
      <c r="F7" s="77"/>
      <c r="G7" s="77"/>
      <c r="H7" s="78"/>
    </row>
    <row r="8" spans="1:8" x14ac:dyDescent="0.25">
      <c r="B8" s="10" t="s">
        <v>80</v>
      </c>
    </row>
    <row r="9" spans="1:8" x14ac:dyDescent="0.25">
      <c r="B9" s="10" t="s">
        <v>81</v>
      </c>
    </row>
    <row r="10" spans="1:8" x14ac:dyDescent="0.25">
      <c r="B10" s="10"/>
      <c r="D10" s="72" t="s">
        <v>21</v>
      </c>
      <c r="E10" s="72"/>
      <c r="F10" s="72"/>
      <c r="G10" s="72"/>
      <c r="H10" s="72"/>
    </row>
    <row r="11" spans="1:8" x14ac:dyDescent="0.25">
      <c r="B11" s="10"/>
      <c r="D11" s="5"/>
      <c r="E11" s="5"/>
      <c r="F11" s="5"/>
      <c r="G11" s="5"/>
      <c r="H11" s="5"/>
    </row>
    <row r="12" spans="1:8" x14ac:dyDescent="0.25">
      <c r="B12" s="10" t="s">
        <v>82</v>
      </c>
      <c r="D12" s="34" t="s">
        <v>26</v>
      </c>
      <c r="E12" s="35" t="s">
        <v>24</v>
      </c>
      <c r="F12" s="35" t="s">
        <v>90</v>
      </c>
      <c r="G12" s="35" t="s">
        <v>91</v>
      </c>
      <c r="H12" s="36" t="s">
        <v>25</v>
      </c>
    </row>
    <row r="13" spans="1:8" x14ac:dyDescent="0.25">
      <c r="B13" s="10" t="s">
        <v>83</v>
      </c>
      <c r="D13" s="37">
        <f>NOTE_IMPORTANTE!O3-1</f>
        <v>2022</v>
      </c>
      <c r="E13" s="38"/>
      <c r="F13" s="38"/>
      <c r="G13" s="38"/>
      <c r="H13" s="39"/>
    </row>
    <row r="14" spans="1:8" x14ac:dyDescent="0.25">
      <c r="B14" s="10" t="e">
        <f>#REF!</f>
        <v>#REF!</v>
      </c>
      <c r="D14" s="37">
        <f>D13-1</f>
        <v>2021</v>
      </c>
      <c r="E14" s="38"/>
      <c r="F14" s="38"/>
      <c r="G14" s="38"/>
      <c r="H14" s="39"/>
    </row>
    <row r="15" spans="1:8" x14ac:dyDescent="0.25">
      <c r="B15" s="10"/>
      <c r="D15" s="37">
        <f t="shared" ref="D15:D17" si="0">D14-1</f>
        <v>2020</v>
      </c>
      <c r="E15" s="38"/>
      <c r="F15" s="38"/>
      <c r="G15" s="38"/>
      <c r="H15" s="39"/>
    </row>
    <row r="16" spans="1:8" x14ac:dyDescent="0.25">
      <c r="B16" s="10"/>
      <c r="D16" s="37">
        <f t="shared" si="0"/>
        <v>2019</v>
      </c>
      <c r="E16" s="38"/>
      <c r="F16" s="38"/>
      <c r="G16" s="38"/>
      <c r="H16" s="39"/>
    </row>
    <row r="17" spans="2:8" x14ac:dyDescent="0.25">
      <c r="B17" s="10" t="s">
        <v>84</v>
      </c>
      <c r="D17" s="37">
        <f t="shared" si="0"/>
        <v>2018</v>
      </c>
      <c r="E17" s="38"/>
      <c r="F17" s="38"/>
      <c r="G17" s="38"/>
      <c r="H17" s="39"/>
    </row>
    <row r="18" spans="2:8" x14ac:dyDescent="0.25">
      <c r="B18" s="10" t="s">
        <v>85</v>
      </c>
    </row>
    <row r="19" spans="2:8" x14ac:dyDescent="0.25">
      <c r="B19" s="7"/>
    </row>
    <row r="20" spans="2:8" x14ac:dyDescent="0.25">
      <c r="B20" s="7"/>
    </row>
    <row r="21" spans="2:8" x14ac:dyDescent="0.25">
      <c r="B21" s="7"/>
    </row>
    <row r="22" spans="2:8" x14ac:dyDescent="0.25">
      <c r="B22" s="7"/>
    </row>
    <row r="23" spans="2:8" x14ac:dyDescent="0.25">
      <c r="B23" s="7"/>
    </row>
    <row r="24" spans="2:8" x14ac:dyDescent="0.25">
      <c r="B24" s="7" t="str">
        <f ca="1">_xlfn.CONCAT("© Jola ",YEAR(TODAY()))</f>
        <v>© Jola 2022</v>
      </c>
    </row>
    <row r="25" spans="2:8" x14ac:dyDescent="0.25">
      <c r="B25" s="7"/>
    </row>
    <row r="27" spans="2:8" ht="15.6" customHeight="1" x14ac:dyDescent="0.25">
      <c r="B27" s="59" t="s">
        <v>75</v>
      </c>
      <c r="C27" s="60"/>
      <c r="D27" s="60"/>
      <c r="E27" s="60"/>
      <c r="F27" s="60"/>
      <c r="G27" s="60"/>
      <c r="H27" s="61"/>
    </row>
    <row r="28" spans="2:8" x14ac:dyDescent="0.25">
      <c r="B28" s="12" t="s">
        <v>74</v>
      </c>
      <c r="C28" s="13"/>
      <c r="D28" s="13"/>
      <c r="E28" s="13"/>
      <c r="F28" s="13"/>
      <c r="G28" s="13"/>
      <c r="H28" s="29"/>
    </row>
    <row r="29" spans="2:8" x14ac:dyDescent="0.25">
      <c r="B29" s="15" t="s">
        <v>88</v>
      </c>
      <c r="C29" s="30"/>
      <c r="D29" s="30"/>
      <c r="E29" s="30"/>
      <c r="F29" s="30"/>
      <c r="G29" s="30"/>
      <c r="H29" s="31"/>
    </row>
  </sheetData>
  <mergeCells count="6">
    <mergeCell ref="D2:H2"/>
    <mergeCell ref="D10:H10"/>
    <mergeCell ref="E4:H4"/>
    <mergeCell ref="E6:H6"/>
    <mergeCell ref="B27:H27"/>
    <mergeCell ref="E7:H7"/>
  </mergeCells>
  <hyperlinks>
    <hyperlink ref="B28" r:id="rId1" xr:uid="{718953FD-4C7A-4E96-9585-E5E40CC10BA1}"/>
  </hyperlinks>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6D798A3-D920-4E61-B822-F34D747E48F1}">
          <x14:formula1>
            <xm:f>FORMULAIRES!$B$5:$B$7</xm:f>
          </x14:formula1>
          <xm:sqref>E4:H4 E13:E17</xm:sqref>
        </x14:dataValidation>
        <x14:dataValidation type="list" allowBlank="1" showInputMessage="1" showErrorMessage="1" xr:uid="{6AFB66FA-770E-4222-86AE-F5E6F2425B5A}">
          <x14:formula1>
            <xm:f>FORMULAIRES!$B$11:$B$22</xm:f>
          </x14:formula1>
          <xm:sqref>E6:H6</xm:sqref>
        </x14:dataValidation>
        <x14:dataValidation type="list" allowBlank="1" showInputMessage="1" showErrorMessage="1" xr:uid="{ED3450B7-68F7-480D-8C85-3D8FD28DAE96}">
          <x14:formula1>
            <xm:f>FORMULAIRES!#REF!</xm:f>
          </x14:formula1>
          <xm:sqref>E7:H7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BC1F-EAD4-44FE-AD1D-E6B508D22E32}">
  <dimension ref="A2:I29"/>
  <sheetViews>
    <sheetView showGridLines="0" workbookViewId="0">
      <selection activeCell="J8" sqref="J8"/>
    </sheetView>
  </sheetViews>
  <sheetFormatPr baseColWidth="10" defaultRowHeight="13.8" x14ac:dyDescent="0.25"/>
  <cols>
    <col min="1" max="1" width="4.69921875" style="2" customWidth="1"/>
    <col min="2" max="2" width="16.69921875" style="2" customWidth="1"/>
    <col min="3" max="3" width="4.69921875" style="2" customWidth="1"/>
    <col min="4" max="4" width="27.796875" style="2" customWidth="1"/>
    <col min="5" max="5" width="11.59765625" style="2" bestFit="1" customWidth="1"/>
    <col min="6" max="6" width="11.19921875" style="2"/>
    <col min="7" max="7" width="27.5" style="2" customWidth="1"/>
    <col min="8" max="16384" width="11.19921875" style="2"/>
  </cols>
  <sheetData>
    <row r="2" spans="1:9" x14ac:dyDescent="0.25">
      <c r="B2" s="7"/>
      <c r="D2" s="79" t="s">
        <v>94</v>
      </c>
      <c r="E2" s="80"/>
      <c r="F2" s="80"/>
      <c r="G2" s="80"/>
      <c r="H2" s="80"/>
      <c r="I2" s="81"/>
    </row>
    <row r="3" spans="1:9" x14ac:dyDescent="0.25">
      <c r="A3" s="9"/>
      <c r="B3" s="8"/>
      <c r="C3" s="9"/>
    </row>
    <row r="4" spans="1:9" ht="50.4" customHeight="1" x14ac:dyDescent="0.25">
      <c r="B4" s="7"/>
      <c r="D4" s="40" t="s">
        <v>64</v>
      </c>
      <c r="E4" s="40"/>
      <c r="F4" s="40"/>
      <c r="G4" s="40" t="s">
        <v>65</v>
      </c>
      <c r="H4" s="40"/>
      <c r="I4" s="41"/>
    </row>
    <row r="5" spans="1:9" x14ac:dyDescent="0.25">
      <c r="A5" s="9"/>
      <c r="B5" s="8"/>
      <c r="C5" s="9"/>
    </row>
    <row r="6" spans="1:9" x14ac:dyDescent="0.25">
      <c r="A6" s="9"/>
      <c r="B6" s="10" t="s">
        <v>79</v>
      </c>
      <c r="C6" s="9"/>
      <c r="D6" s="32" t="s">
        <v>54</v>
      </c>
      <c r="E6" s="11"/>
      <c r="F6" s="5"/>
      <c r="G6" s="32" t="s">
        <v>54</v>
      </c>
      <c r="H6" s="6"/>
    </row>
    <row r="7" spans="1:9" x14ac:dyDescent="0.25">
      <c r="B7" s="10" t="s">
        <v>80</v>
      </c>
      <c r="D7" s="32" t="s">
        <v>95</v>
      </c>
      <c r="E7" s="11"/>
      <c r="F7" s="5"/>
      <c r="G7" s="32" t="s">
        <v>95</v>
      </c>
      <c r="H7" s="6"/>
    </row>
    <row r="8" spans="1:9" x14ac:dyDescent="0.25">
      <c r="B8" s="10" t="s">
        <v>81</v>
      </c>
    </row>
    <row r="9" spans="1:9" x14ac:dyDescent="0.25">
      <c r="B9" s="10"/>
    </row>
    <row r="10" spans="1:9" x14ac:dyDescent="0.25">
      <c r="B10" s="10"/>
    </row>
    <row r="11" spans="1:9" x14ac:dyDescent="0.25">
      <c r="B11" s="10" t="s">
        <v>82</v>
      </c>
      <c r="D11" s="79" t="s">
        <v>68</v>
      </c>
      <c r="E11" s="80"/>
      <c r="F11" s="80"/>
      <c r="G11" s="80"/>
      <c r="H11" s="80"/>
      <c r="I11" s="81"/>
    </row>
    <row r="12" spans="1:9" x14ac:dyDescent="0.25">
      <c r="B12" s="10" t="s">
        <v>83</v>
      </c>
    </row>
    <row r="13" spans="1:9" x14ac:dyDescent="0.25">
      <c r="B13" s="10" t="e">
        <f>ANTECEDENTS!B14</f>
        <v>#REF!</v>
      </c>
      <c r="D13" s="42" t="s">
        <v>64</v>
      </c>
      <c r="G13" s="40" t="s">
        <v>65</v>
      </c>
      <c r="I13" s="43"/>
    </row>
    <row r="14" spans="1:9" x14ac:dyDescent="0.25">
      <c r="B14" s="10"/>
    </row>
    <row r="15" spans="1:9" x14ac:dyDescent="0.25">
      <c r="B15" s="10"/>
      <c r="D15" s="6" t="s">
        <v>54</v>
      </c>
      <c r="E15" s="6"/>
      <c r="F15" s="5"/>
      <c r="G15" s="6" t="s">
        <v>54</v>
      </c>
      <c r="H15" s="6"/>
    </row>
    <row r="16" spans="1:9" x14ac:dyDescent="0.25">
      <c r="B16" s="10" t="s">
        <v>84</v>
      </c>
      <c r="D16" s="32" t="s">
        <v>66</v>
      </c>
      <c r="E16" s="11"/>
      <c r="F16" s="5"/>
      <c r="G16" s="37" t="s">
        <v>66</v>
      </c>
      <c r="H16" s="6"/>
    </row>
    <row r="17" spans="1:9" x14ac:dyDescent="0.25">
      <c r="B17" s="10" t="s">
        <v>85</v>
      </c>
    </row>
    <row r="18" spans="1:9" x14ac:dyDescent="0.25">
      <c r="B18" s="10"/>
    </row>
    <row r="19" spans="1:9" x14ac:dyDescent="0.25">
      <c r="B19" s="10"/>
    </row>
    <row r="20" spans="1:9" x14ac:dyDescent="0.25">
      <c r="B20" s="10"/>
      <c r="D20" s="82" t="s">
        <v>69</v>
      </c>
      <c r="E20" s="83"/>
      <c r="F20" s="83"/>
      <c r="G20" s="83"/>
      <c r="H20" s="83"/>
      <c r="I20" s="84"/>
    </row>
    <row r="21" spans="1:9" x14ac:dyDescent="0.25">
      <c r="B21" s="10"/>
      <c r="D21" s="5"/>
      <c r="E21" s="5"/>
      <c r="F21" s="5"/>
      <c r="G21" s="5"/>
      <c r="H21" s="5"/>
    </row>
    <row r="22" spans="1:9" x14ac:dyDescent="0.25">
      <c r="B22" s="7"/>
      <c r="D22" s="5" t="s">
        <v>70</v>
      </c>
      <c r="E22" s="5"/>
      <c r="F22" s="5"/>
      <c r="G22" s="5"/>
      <c r="H22" s="5"/>
    </row>
    <row r="23" spans="1:9" x14ac:dyDescent="0.25">
      <c r="B23" s="7"/>
      <c r="D23" s="5" t="s">
        <v>73</v>
      </c>
      <c r="E23" s="5"/>
      <c r="F23" s="5"/>
      <c r="G23" s="5"/>
      <c r="H23" s="5"/>
    </row>
    <row r="24" spans="1:9" x14ac:dyDescent="0.25">
      <c r="B24" s="7" t="str">
        <f ca="1">_xlfn.CONCAT("© Jola ",YEAR(TODAY()))</f>
        <v>© Jola 2022</v>
      </c>
      <c r="D24" s="5" t="s">
        <v>72</v>
      </c>
      <c r="E24" s="5"/>
      <c r="F24" s="5"/>
      <c r="G24" s="5"/>
      <c r="H24" s="5"/>
    </row>
    <row r="25" spans="1:9" x14ac:dyDescent="0.25">
      <c r="B25" s="7"/>
    </row>
    <row r="26" spans="1:9" s="9" customFormat="1" x14ac:dyDescent="0.25">
      <c r="A26" s="2"/>
      <c r="B26" s="2"/>
      <c r="C26" s="2"/>
      <c r="D26" s="2"/>
      <c r="E26" s="2"/>
      <c r="F26" s="2"/>
      <c r="G26" s="2"/>
      <c r="H26" s="2"/>
      <c r="I26" s="2"/>
    </row>
    <row r="27" spans="1:9" ht="15.6" customHeight="1" x14ac:dyDescent="0.25">
      <c r="B27" s="44" t="s">
        <v>75</v>
      </c>
      <c r="C27" s="45"/>
      <c r="D27" s="45"/>
      <c r="E27" s="45"/>
      <c r="F27" s="45"/>
      <c r="G27" s="45"/>
      <c r="H27" s="45"/>
      <c r="I27" s="46"/>
    </row>
    <row r="28" spans="1:9" x14ac:dyDescent="0.25">
      <c r="B28" s="12" t="s">
        <v>74</v>
      </c>
      <c r="C28" s="13"/>
      <c r="D28" s="13"/>
      <c r="E28" s="13"/>
      <c r="F28" s="13"/>
      <c r="G28" s="13"/>
      <c r="H28" s="13"/>
      <c r="I28" s="14"/>
    </row>
    <row r="29" spans="1:9" x14ac:dyDescent="0.25">
      <c r="B29" s="15" t="s">
        <v>88</v>
      </c>
      <c r="C29" s="30"/>
      <c r="D29" s="30"/>
      <c r="E29" s="30"/>
      <c r="F29" s="30"/>
      <c r="G29" s="30"/>
      <c r="H29" s="30"/>
      <c r="I29" s="47"/>
    </row>
  </sheetData>
  <mergeCells count="3">
    <mergeCell ref="D2:I2"/>
    <mergeCell ref="D11:I11"/>
    <mergeCell ref="D20:I20"/>
  </mergeCells>
  <phoneticPr fontId="2" type="noConversion"/>
  <hyperlinks>
    <hyperlink ref="B28" r:id="rId1" xr:uid="{9386C14D-17F4-4033-84A5-876184465B44}"/>
  </hyperlinks>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D23C1BC-466B-4A02-9882-8D6E6904B53B}">
          <x14:formula1>
            <xm:f>FORMULAIRES!$F$10:$F$20</xm:f>
          </x14:formula1>
          <xm:sqref>H6:H7 E6:E7</xm:sqref>
        </x14:dataValidation>
        <x14:dataValidation type="list" allowBlank="1" showInputMessage="1" showErrorMessage="1" xr:uid="{143868F2-9578-4DC5-9944-BD2E051358EA}">
          <x14:formula1>
            <xm:f>FORMULAIRES!$H$10:$H$16</xm:f>
          </x14:formula1>
          <xm:sqref>E15 H15</xm:sqref>
        </x14:dataValidation>
        <x14:dataValidation type="list" allowBlank="1" showInputMessage="1" showErrorMessage="1" xr:uid="{CDFFE2D7-740F-4CCF-8DB3-44C01AB0E60B}">
          <x14:formula1>
            <xm:f>FORMULAIRES!$J$10:$J$13</xm:f>
          </x14:formula1>
          <xm:sqref>E16 H16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25EB-4EC9-471F-82D5-276200396C34}">
  <dimension ref="A2:M29"/>
  <sheetViews>
    <sheetView showGridLines="0" workbookViewId="0">
      <selection activeCell="B15" sqref="B15"/>
    </sheetView>
  </sheetViews>
  <sheetFormatPr baseColWidth="10" defaultRowHeight="13.8" x14ac:dyDescent="0.25"/>
  <cols>
    <col min="1" max="1" width="4.69921875" style="2" customWidth="1"/>
    <col min="2" max="2" width="16.69921875" style="2" customWidth="1"/>
    <col min="3" max="3" width="4.69921875" style="2" customWidth="1"/>
    <col min="4" max="4" width="22.69921875" style="2" customWidth="1"/>
    <col min="5" max="5" width="11.59765625" style="2" bestFit="1" customWidth="1"/>
    <col min="6" max="16384" width="11.19921875" style="2"/>
  </cols>
  <sheetData>
    <row r="2" spans="1:13" x14ac:dyDescent="0.25">
      <c r="B2" s="7"/>
      <c r="D2" s="85" t="s">
        <v>86</v>
      </c>
      <c r="E2" s="85"/>
      <c r="F2" s="85"/>
      <c r="G2" s="85"/>
      <c r="H2" s="85"/>
      <c r="I2" s="85"/>
      <c r="J2" s="85"/>
      <c r="K2" s="85"/>
      <c r="L2" s="85"/>
      <c r="M2" s="85"/>
    </row>
    <row r="3" spans="1:13" x14ac:dyDescent="0.25">
      <c r="B3" s="7"/>
    </row>
    <row r="4" spans="1:13" ht="31.05" customHeight="1" x14ac:dyDescent="0.25">
      <c r="A4" s="9"/>
      <c r="B4" s="8"/>
      <c r="C4" s="9"/>
      <c r="D4" s="86"/>
      <c r="E4" s="86"/>
      <c r="F4" s="86"/>
      <c r="G4" s="86"/>
      <c r="H4" s="86"/>
      <c r="I4" s="86"/>
      <c r="J4" s="86"/>
      <c r="K4" s="86"/>
      <c r="L4" s="86"/>
      <c r="M4" s="86"/>
    </row>
    <row r="5" spans="1:13" x14ac:dyDescent="0.25">
      <c r="B5" s="7"/>
      <c r="D5" s="86"/>
      <c r="E5" s="86"/>
      <c r="F5" s="86"/>
      <c r="G5" s="86"/>
      <c r="H5" s="86"/>
      <c r="I5" s="86"/>
      <c r="J5" s="86"/>
      <c r="K5" s="86"/>
      <c r="L5" s="86"/>
      <c r="M5" s="86"/>
    </row>
    <row r="6" spans="1:13" ht="31.2" customHeight="1" x14ac:dyDescent="0.25">
      <c r="A6" s="9"/>
      <c r="B6" s="8"/>
      <c r="C6" s="9"/>
      <c r="D6" s="86"/>
      <c r="E6" s="86"/>
      <c r="F6" s="86"/>
      <c r="G6" s="86"/>
      <c r="H6" s="86"/>
      <c r="I6" s="86"/>
      <c r="J6" s="86"/>
      <c r="K6" s="86"/>
      <c r="L6" s="86"/>
      <c r="M6" s="86"/>
    </row>
    <row r="7" spans="1:13" x14ac:dyDescent="0.25">
      <c r="A7" s="9"/>
      <c r="B7" s="10" t="s">
        <v>79</v>
      </c>
      <c r="C7" s="9"/>
      <c r="D7" s="86"/>
      <c r="E7" s="86"/>
      <c r="F7" s="86"/>
      <c r="G7" s="86"/>
      <c r="H7" s="86"/>
      <c r="I7" s="86"/>
      <c r="J7" s="86"/>
      <c r="K7" s="86"/>
      <c r="L7" s="86"/>
      <c r="M7" s="86"/>
    </row>
    <row r="8" spans="1:13" x14ac:dyDescent="0.25">
      <c r="B8" s="10" t="s">
        <v>80</v>
      </c>
      <c r="D8" s="86"/>
      <c r="E8" s="86"/>
      <c r="F8" s="86"/>
      <c r="G8" s="86"/>
      <c r="H8" s="86"/>
      <c r="I8" s="86"/>
      <c r="J8" s="86"/>
      <c r="K8" s="86"/>
      <c r="L8" s="86"/>
      <c r="M8" s="86"/>
    </row>
    <row r="9" spans="1:13" x14ac:dyDescent="0.25">
      <c r="B9" s="10" t="s">
        <v>81</v>
      </c>
      <c r="D9" s="86"/>
      <c r="E9" s="86"/>
      <c r="F9" s="86"/>
      <c r="G9" s="86"/>
      <c r="H9" s="86"/>
      <c r="I9" s="86"/>
      <c r="J9" s="86"/>
      <c r="K9" s="86"/>
      <c r="L9" s="86"/>
      <c r="M9" s="86"/>
    </row>
    <row r="10" spans="1:13" x14ac:dyDescent="0.25">
      <c r="B10" s="10"/>
      <c r="D10" s="86"/>
      <c r="E10" s="86"/>
      <c r="F10" s="86"/>
      <c r="G10" s="86"/>
      <c r="H10" s="86"/>
      <c r="I10" s="86"/>
      <c r="J10" s="86"/>
      <c r="K10" s="86"/>
      <c r="L10" s="86"/>
      <c r="M10" s="86"/>
    </row>
    <row r="11" spans="1:13" x14ac:dyDescent="0.25">
      <c r="B11" s="10"/>
      <c r="D11" s="86"/>
      <c r="E11" s="86"/>
      <c r="F11" s="86"/>
      <c r="G11" s="86"/>
      <c r="H11" s="86"/>
      <c r="I11" s="86"/>
      <c r="J11" s="86"/>
      <c r="K11" s="86"/>
      <c r="L11" s="86"/>
      <c r="M11" s="86"/>
    </row>
    <row r="12" spans="1:13" x14ac:dyDescent="0.25">
      <c r="B12" s="10" t="s">
        <v>82</v>
      </c>
      <c r="D12" s="86"/>
      <c r="E12" s="86"/>
      <c r="F12" s="86"/>
      <c r="G12" s="86"/>
      <c r="H12" s="86"/>
      <c r="I12" s="86"/>
      <c r="J12" s="86"/>
      <c r="K12" s="86"/>
      <c r="L12" s="86"/>
      <c r="M12" s="86"/>
    </row>
    <row r="13" spans="1:13" x14ac:dyDescent="0.25">
      <c r="B13" s="10" t="s">
        <v>83</v>
      </c>
      <c r="D13" s="86"/>
      <c r="E13" s="86"/>
      <c r="F13" s="86"/>
      <c r="G13" s="86"/>
      <c r="H13" s="86"/>
      <c r="I13" s="86"/>
      <c r="J13" s="86"/>
      <c r="K13" s="86"/>
      <c r="L13" s="86"/>
      <c r="M13" s="86"/>
    </row>
    <row r="14" spans="1:13" x14ac:dyDescent="0.25">
      <c r="B14" s="10" t="e">
        <f>DEMANDE_DE_DEVIS!B13</f>
        <v>#REF!</v>
      </c>
      <c r="D14" s="86"/>
      <c r="E14" s="86"/>
      <c r="F14" s="86"/>
      <c r="G14" s="86"/>
      <c r="H14" s="86"/>
      <c r="I14" s="86"/>
      <c r="J14" s="86"/>
      <c r="K14" s="86"/>
      <c r="L14" s="86"/>
      <c r="M14" s="86"/>
    </row>
    <row r="15" spans="1:13" x14ac:dyDescent="0.25">
      <c r="B15" s="10"/>
      <c r="D15" s="86"/>
      <c r="E15" s="86"/>
      <c r="F15" s="86"/>
      <c r="G15" s="86"/>
      <c r="H15" s="86"/>
      <c r="I15" s="86"/>
      <c r="J15" s="86"/>
      <c r="K15" s="86"/>
      <c r="L15" s="86"/>
      <c r="M15" s="86"/>
    </row>
    <row r="16" spans="1:13" x14ac:dyDescent="0.25">
      <c r="B16" s="10"/>
      <c r="D16" s="86"/>
      <c r="E16" s="86"/>
      <c r="F16" s="86"/>
      <c r="G16" s="86"/>
      <c r="H16" s="86"/>
      <c r="I16" s="86"/>
      <c r="J16" s="86"/>
      <c r="K16" s="86"/>
      <c r="L16" s="86"/>
      <c r="M16" s="86"/>
    </row>
    <row r="17" spans="1:13" x14ac:dyDescent="0.25">
      <c r="B17" s="10" t="s">
        <v>84</v>
      </c>
      <c r="D17" s="86"/>
      <c r="E17" s="86"/>
      <c r="F17" s="86"/>
      <c r="G17" s="86"/>
      <c r="H17" s="86"/>
      <c r="I17" s="86"/>
      <c r="J17" s="86"/>
      <c r="K17" s="86"/>
      <c r="L17" s="86"/>
      <c r="M17" s="86"/>
    </row>
    <row r="18" spans="1:13" x14ac:dyDescent="0.25">
      <c r="B18" s="10" t="s">
        <v>85</v>
      </c>
      <c r="D18" s="86"/>
      <c r="E18" s="86"/>
      <c r="F18" s="86"/>
      <c r="G18" s="86"/>
      <c r="H18" s="86"/>
      <c r="I18" s="86"/>
      <c r="J18" s="86"/>
      <c r="K18" s="86"/>
      <c r="L18" s="86"/>
      <c r="M18" s="86"/>
    </row>
    <row r="19" spans="1:13" x14ac:dyDescent="0.25">
      <c r="B19" s="7"/>
      <c r="D19" s="86"/>
      <c r="E19" s="86"/>
      <c r="F19" s="86"/>
      <c r="G19" s="86"/>
      <c r="H19" s="86"/>
      <c r="I19" s="86"/>
      <c r="J19" s="86"/>
      <c r="K19" s="86"/>
      <c r="L19" s="86"/>
      <c r="M19" s="86"/>
    </row>
    <row r="20" spans="1:13" x14ac:dyDescent="0.25">
      <c r="B20" s="7"/>
      <c r="D20" s="86"/>
      <c r="E20" s="86"/>
      <c r="F20" s="86"/>
      <c r="G20" s="86"/>
      <c r="H20" s="86"/>
      <c r="I20" s="86"/>
      <c r="J20" s="86"/>
      <c r="K20" s="86"/>
      <c r="L20" s="86"/>
      <c r="M20" s="86"/>
    </row>
    <row r="21" spans="1:13" x14ac:dyDescent="0.25">
      <c r="B21" s="7"/>
      <c r="D21" s="86"/>
      <c r="E21" s="86"/>
      <c r="F21" s="86"/>
      <c r="G21" s="86"/>
      <c r="H21" s="86"/>
      <c r="I21" s="86"/>
      <c r="J21" s="86"/>
      <c r="K21" s="86"/>
      <c r="L21" s="86"/>
      <c r="M21" s="86"/>
    </row>
    <row r="22" spans="1:13" x14ac:dyDescent="0.25">
      <c r="B22" s="7"/>
      <c r="D22" s="86"/>
      <c r="E22" s="86"/>
      <c r="F22" s="86"/>
      <c r="G22" s="86"/>
      <c r="H22" s="86"/>
      <c r="I22" s="86"/>
      <c r="J22" s="86"/>
      <c r="K22" s="86"/>
      <c r="L22" s="86"/>
      <c r="M22" s="86"/>
    </row>
    <row r="23" spans="1:13" x14ac:dyDescent="0.25">
      <c r="B23" s="7"/>
      <c r="D23" s="86"/>
      <c r="E23" s="86"/>
      <c r="F23" s="86"/>
      <c r="G23" s="86"/>
      <c r="H23" s="86"/>
      <c r="I23" s="86"/>
      <c r="J23" s="86"/>
      <c r="K23" s="86"/>
      <c r="L23" s="86"/>
      <c r="M23" s="86"/>
    </row>
    <row r="24" spans="1:13" x14ac:dyDescent="0.25">
      <c r="B24" s="7" t="str">
        <f ca="1">_xlfn.CONCAT("© Jola ",YEAR(TODAY()))</f>
        <v>© Jola 2022</v>
      </c>
      <c r="D24" s="86"/>
      <c r="E24" s="86"/>
      <c r="F24" s="86"/>
      <c r="G24" s="86"/>
      <c r="H24" s="86"/>
      <c r="I24" s="86"/>
      <c r="J24" s="86"/>
      <c r="K24" s="86"/>
      <c r="L24" s="86"/>
      <c r="M24" s="86"/>
    </row>
    <row r="25" spans="1:13" x14ac:dyDescent="0.25">
      <c r="B25" s="7"/>
      <c r="D25" s="86"/>
      <c r="E25" s="86"/>
      <c r="F25" s="86"/>
      <c r="G25" s="86"/>
      <c r="H25" s="86"/>
      <c r="I25" s="86"/>
      <c r="J25" s="86"/>
      <c r="K25" s="86"/>
      <c r="L25" s="86"/>
      <c r="M25" s="86"/>
    </row>
    <row r="26" spans="1:13" s="9" customFormat="1" x14ac:dyDescent="0.25">
      <c r="A26" s="2"/>
      <c r="B26" s="2"/>
      <c r="C26" s="2"/>
      <c r="D26" s="2"/>
      <c r="E26" s="2"/>
      <c r="F26" s="2"/>
      <c r="G26" s="2"/>
      <c r="H26" s="2"/>
      <c r="I26" s="2"/>
      <c r="J26" s="2"/>
      <c r="K26" s="2"/>
      <c r="L26" s="2"/>
      <c r="M26" s="2"/>
    </row>
    <row r="27" spans="1:13" x14ac:dyDescent="0.25">
      <c r="B27" s="59" t="s">
        <v>75</v>
      </c>
      <c r="C27" s="60"/>
      <c r="D27" s="60"/>
      <c r="E27" s="60"/>
      <c r="F27" s="60"/>
      <c r="G27" s="60"/>
      <c r="H27" s="60"/>
      <c r="I27" s="46"/>
      <c r="J27" s="46"/>
      <c r="K27" s="46"/>
      <c r="L27" s="46"/>
      <c r="M27" s="48"/>
    </row>
    <row r="28" spans="1:13" x14ac:dyDescent="0.25">
      <c r="B28" s="12" t="s">
        <v>74</v>
      </c>
      <c r="C28" s="13"/>
      <c r="D28" s="13"/>
      <c r="E28" s="13"/>
      <c r="F28" s="13"/>
      <c r="G28" s="13"/>
      <c r="H28" s="13"/>
      <c r="I28" s="14"/>
      <c r="J28" s="14"/>
      <c r="K28" s="14"/>
      <c r="L28" s="14"/>
      <c r="M28" s="49"/>
    </row>
    <row r="29" spans="1:13" x14ac:dyDescent="0.25">
      <c r="B29" s="15" t="s">
        <v>88</v>
      </c>
      <c r="C29" s="30"/>
      <c r="D29" s="30"/>
      <c r="E29" s="30"/>
      <c r="F29" s="30"/>
      <c r="G29" s="30"/>
      <c r="H29" s="30"/>
      <c r="I29" s="47"/>
      <c r="J29" s="47"/>
      <c r="K29" s="47"/>
      <c r="L29" s="47"/>
      <c r="M29" s="50"/>
    </row>
  </sheetData>
  <mergeCells count="3">
    <mergeCell ref="D2:M2"/>
    <mergeCell ref="D4:M25"/>
    <mergeCell ref="B27:H27"/>
  </mergeCells>
  <hyperlinks>
    <hyperlink ref="B28" r:id="rId1" xr:uid="{5AB43190-2C62-47E1-8EB2-8E63CFECC49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31E8-2FF4-492E-ABB0-07D0FF298B65}">
  <dimension ref="B2:C583"/>
  <sheetViews>
    <sheetView showGridLines="0" workbookViewId="0">
      <selection activeCell="F22" sqref="F22"/>
    </sheetView>
  </sheetViews>
  <sheetFormatPr baseColWidth="10" defaultRowHeight="13.8" x14ac:dyDescent="0.25"/>
  <cols>
    <col min="1" max="16384" width="11.19921875" style="2"/>
  </cols>
  <sheetData>
    <row r="2" spans="2:3" ht="15.6" customHeight="1" x14ac:dyDescent="0.25"/>
    <row r="4" spans="2:3" x14ac:dyDescent="0.25">
      <c r="B4" s="2" t="s">
        <v>100</v>
      </c>
    </row>
    <row r="6" spans="2:3" x14ac:dyDescent="0.25">
      <c r="B6" s="2" t="s">
        <v>101</v>
      </c>
    </row>
    <row r="7" spans="2:3" ht="18" customHeight="1" x14ac:dyDescent="0.25"/>
    <row r="10" spans="2:3" x14ac:dyDescent="0.25">
      <c r="B10" s="2" t="s">
        <v>92</v>
      </c>
    </row>
    <row r="12" spans="2:3" s="4" customFormat="1" x14ac:dyDescent="0.35">
      <c r="B12" s="4" t="s">
        <v>97</v>
      </c>
      <c r="C12" s="4" t="s">
        <v>99</v>
      </c>
    </row>
    <row r="13" spans="2:3" s="4" customFormat="1" x14ac:dyDescent="0.35">
      <c r="C13" s="3" t="s">
        <v>98</v>
      </c>
    </row>
    <row r="14" spans="2:3" s="4" customFormat="1" x14ac:dyDescent="0.35"/>
    <row r="15" spans="2:3" s="4" customFormat="1" x14ac:dyDescent="0.35">
      <c r="B15" s="4" t="s">
        <v>96</v>
      </c>
      <c r="C15" s="3" t="s">
        <v>93</v>
      </c>
    </row>
    <row r="16" spans="2:3" s="4" customFormat="1" x14ac:dyDescent="0.35"/>
    <row r="17" s="4" customFormat="1" x14ac:dyDescent="0.35"/>
    <row r="18" s="4" customFormat="1" x14ac:dyDescent="0.35"/>
    <row r="19" s="4" customFormat="1" x14ac:dyDescent="0.35"/>
    <row r="20" s="4" customFormat="1" ht="18.3" customHeight="1" x14ac:dyDescent="0.35"/>
    <row r="21" s="4" customFormat="1" ht="18.3" customHeight="1" x14ac:dyDescent="0.35"/>
    <row r="22" s="4" customFormat="1" ht="18.3" customHeight="1" x14ac:dyDescent="0.35"/>
    <row r="23" s="4" customFormat="1" ht="18.3" customHeight="1" x14ac:dyDescent="0.35"/>
    <row r="24" s="4" customFormat="1" ht="18.3" customHeight="1" x14ac:dyDescent="0.35"/>
    <row r="25" s="4" customFormat="1" ht="18.3" customHeight="1" x14ac:dyDescent="0.35"/>
    <row r="26" s="4" customFormat="1" ht="18.3" customHeight="1" x14ac:dyDescent="0.35"/>
    <row r="27" s="4" customFormat="1" ht="18.3" customHeight="1" x14ac:dyDescent="0.35"/>
    <row r="28" s="4" customFormat="1" ht="22.05" customHeight="1" x14ac:dyDescent="0.35"/>
    <row r="29" s="4" customFormat="1" ht="18.3" customHeight="1" x14ac:dyDescent="0.35"/>
    <row r="30" s="4" customFormat="1" ht="18.3" customHeight="1" x14ac:dyDescent="0.35"/>
    <row r="31" s="4" customFormat="1" ht="18.3" customHeight="1" x14ac:dyDescent="0.35"/>
    <row r="32" s="4" customFormat="1" ht="18.3" customHeight="1" x14ac:dyDescent="0.35"/>
    <row r="33" s="4" customFormat="1" ht="18.3" customHeight="1" x14ac:dyDescent="0.35"/>
    <row r="34" s="4" customFormat="1" ht="26.25" customHeight="1" x14ac:dyDescent="0.35"/>
    <row r="35" s="4" customFormat="1" ht="18.3" customHeight="1" x14ac:dyDescent="0.35"/>
    <row r="36" s="4" customFormat="1" ht="18.3" customHeight="1" x14ac:dyDescent="0.35"/>
    <row r="37" s="4" customFormat="1" ht="18.3" customHeight="1" x14ac:dyDescent="0.35"/>
    <row r="38" s="4" customFormat="1" ht="18.3" customHeight="1" x14ac:dyDescent="0.35"/>
    <row r="39" s="4" customFormat="1" ht="18.3" customHeight="1" x14ac:dyDescent="0.35"/>
    <row r="40" s="4" customFormat="1" ht="18.3" customHeight="1" x14ac:dyDescent="0.35"/>
    <row r="41" s="4" customFormat="1" ht="18.3" customHeight="1" x14ac:dyDescent="0.35"/>
    <row r="42" s="4" customFormat="1" ht="18.3" customHeight="1" x14ac:dyDescent="0.35"/>
    <row r="43" s="4" customFormat="1" ht="18.3" customHeight="1" x14ac:dyDescent="0.35"/>
    <row r="44" s="4" customFormat="1" ht="18.3" customHeight="1" x14ac:dyDescent="0.35"/>
    <row r="45" s="4" customFormat="1" ht="18.3" customHeight="1" x14ac:dyDescent="0.35"/>
    <row r="46" s="4" customFormat="1" ht="18.3" customHeight="1" x14ac:dyDescent="0.35"/>
    <row r="47" s="4" customFormat="1" ht="18.3" customHeight="1" x14ac:dyDescent="0.35"/>
    <row r="48" s="4" customFormat="1" ht="23.7" customHeight="1" x14ac:dyDescent="0.35"/>
    <row r="49" s="4" customFormat="1" ht="18.3" customHeight="1" x14ac:dyDescent="0.35"/>
    <row r="50" s="4" customFormat="1" ht="18.3" customHeight="1" x14ac:dyDescent="0.35"/>
    <row r="51" s="4" customFormat="1" ht="18.3" customHeight="1" x14ac:dyDescent="0.35"/>
    <row r="52" s="4" customFormat="1" ht="18.3" customHeight="1" x14ac:dyDescent="0.35"/>
    <row r="53" s="4" customFormat="1" ht="18.3" customHeight="1" x14ac:dyDescent="0.35"/>
    <row r="54" s="4" customFormat="1" ht="18.3" customHeight="1" x14ac:dyDescent="0.35"/>
    <row r="55" s="4" customFormat="1" ht="18.3" customHeight="1" x14ac:dyDescent="0.35"/>
    <row r="56" s="4" customFormat="1" ht="18.3" customHeight="1" x14ac:dyDescent="0.35"/>
    <row r="57" s="4" customFormat="1" ht="18.3" customHeight="1" x14ac:dyDescent="0.35"/>
    <row r="58" s="4" customFormat="1" ht="18.3" customHeight="1" x14ac:dyDescent="0.35"/>
    <row r="59" s="4" customFormat="1" ht="22.5" customHeight="1" x14ac:dyDescent="0.35"/>
    <row r="60" s="4" customFormat="1" ht="18.3" customHeight="1" x14ac:dyDescent="0.35"/>
    <row r="61" s="4" customFormat="1" ht="18.3" customHeight="1" x14ac:dyDescent="0.35"/>
    <row r="62" s="4" customFormat="1" ht="18.3" customHeight="1" x14ac:dyDescent="0.35"/>
    <row r="63" s="4" customFormat="1" ht="18.3" customHeight="1" x14ac:dyDescent="0.35"/>
    <row r="64" s="4" customFormat="1" ht="18.3" customHeight="1" x14ac:dyDescent="0.35"/>
    <row r="65" s="4" customFormat="1" ht="18.3" customHeight="1" x14ac:dyDescent="0.35"/>
    <row r="66" s="4" customFormat="1" ht="18.3" customHeight="1" x14ac:dyDescent="0.35"/>
    <row r="67" s="4" customFormat="1" ht="18.3" customHeight="1" x14ac:dyDescent="0.35"/>
    <row r="68" s="4" customFormat="1" ht="18.3" customHeight="1" x14ac:dyDescent="0.35"/>
    <row r="69" s="4" customFormat="1" ht="18.3" customHeight="1" x14ac:dyDescent="0.35"/>
    <row r="70" s="4" customFormat="1" ht="20.55" customHeight="1" x14ac:dyDescent="0.35"/>
    <row r="71" s="4" customFormat="1" ht="18.3" customHeight="1" x14ac:dyDescent="0.35"/>
    <row r="72" s="4" customFormat="1" ht="18.3" customHeight="1" x14ac:dyDescent="0.35"/>
    <row r="73" s="4" customFormat="1" ht="18.3" customHeight="1" x14ac:dyDescent="0.35"/>
    <row r="74" s="4" customFormat="1" ht="22.8" customHeight="1" x14ac:dyDescent="0.35"/>
    <row r="75" s="4" customFormat="1" ht="20.55" customHeight="1" x14ac:dyDescent="0.35"/>
    <row r="76" s="4" customFormat="1" ht="24" customHeight="1" x14ac:dyDescent="0.35"/>
    <row r="77" s="4" customFormat="1" ht="20.55" customHeight="1" x14ac:dyDescent="0.35"/>
    <row r="78" s="4" customFormat="1" ht="24.45" customHeight="1" x14ac:dyDescent="0.35"/>
    <row r="79" s="4" customFormat="1" ht="18.3" customHeight="1" x14ac:dyDescent="0.35"/>
    <row r="80" s="4" customFormat="1" ht="18.3" customHeight="1" x14ac:dyDescent="0.35"/>
    <row r="81" s="4" customFormat="1" ht="18.3" customHeight="1" x14ac:dyDescent="0.35"/>
    <row r="82" s="4" customFormat="1" ht="18.3" customHeight="1" x14ac:dyDescent="0.35"/>
    <row r="83" s="4" customFormat="1" ht="18.3" customHeight="1" x14ac:dyDescent="0.35"/>
    <row r="84" s="4" customFormat="1" ht="18.3" customHeight="1" x14ac:dyDescent="0.35"/>
    <row r="85" s="4" customFormat="1" ht="18.3" customHeight="1" x14ac:dyDescent="0.35"/>
    <row r="86" s="4" customFormat="1" ht="18.3" customHeight="1" x14ac:dyDescent="0.35"/>
    <row r="87" s="4" customFormat="1" ht="18.3" customHeight="1" x14ac:dyDescent="0.35"/>
    <row r="88" s="4" customFormat="1" ht="18.3" customHeight="1" x14ac:dyDescent="0.35"/>
    <row r="89" s="4" customFormat="1" ht="18.3" customHeight="1" x14ac:dyDescent="0.35"/>
    <row r="90" s="4" customFormat="1" ht="18.3" customHeight="1" x14ac:dyDescent="0.35"/>
    <row r="91" s="4" customFormat="1" ht="18.3" customHeight="1" x14ac:dyDescent="0.35"/>
    <row r="92" s="4" customFormat="1" ht="18.3" customHeight="1" x14ac:dyDescent="0.35"/>
    <row r="93" s="4" customFormat="1" ht="18.3" customHeight="1" x14ac:dyDescent="0.35"/>
    <row r="94" s="4" customFormat="1" ht="18.3" customHeight="1" x14ac:dyDescent="0.35"/>
    <row r="95" s="4" customFormat="1" ht="18.3" customHeight="1" x14ac:dyDescent="0.35"/>
    <row r="96" s="4" customFormat="1" ht="18.3" customHeight="1" x14ac:dyDescent="0.35"/>
    <row r="97" s="4" customFormat="1" ht="18.75" customHeight="1" x14ac:dyDescent="0.35"/>
    <row r="98" s="4" customFormat="1" ht="18.3" customHeight="1" x14ac:dyDescent="0.35"/>
    <row r="99" s="4" customFormat="1" ht="23.7" customHeight="1" x14ac:dyDescent="0.35"/>
    <row r="100" s="4" customFormat="1" ht="18.3" customHeight="1" x14ac:dyDescent="0.35"/>
    <row r="101" s="4" customFormat="1" ht="18.3" customHeight="1" x14ac:dyDescent="0.35"/>
    <row r="102" s="4" customFormat="1" ht="18.3" customHeight="1" x14ac:dyDescent="0.35"/>
    <row r="103" s="4" customFormat="1" ht="18.3" customHeight="1" x14ac:dyDescent="0.35"/>
    <row r="104" s="4" customFormat="1" ht="18.3" customHeight="1" x14ac:dyDescent="0.35"/>
    <row r="105" s="4" customFormat="1" ht="25.05" customHeight="1" x14ac:dyDescent="0.35"/>
    <row r="106" s="4" customFormat="1" ht="19.5" customHeight="1" x14ac:dyDescent="0.35"/>
    <row r="107" s="4" customFormat="1" ht="18.3" customHeight="1" x14ac:dyDescent="0.35"/>
    <row r="108" s="4" customFormat="1" ht="18.3" customHeight="1" x14ac:dyDescent="0.35"/>
    <row r="109" s="4" customFormat="1" ht="18.3" customHeight="1" x14ac:dyDescent="0.35"/>
    <row r="110" s="4" customFormat="1" ht="18.3" customHeight="1" x14ac:dyDescent="0.35"/>
    <row r="111" s="4" customFormat="1" ht="18.3" customHeight="1" x14ac:dyDescent="0.35"/>
    <row r="112" s="4" customFormat="1" ht="18.3" customHeight="1" x14ac:dyDescent="0.35"/>
    <row r="113" s="4" customFormat="1" ht="18.3" customHeight="1" x14ac:dyDescent="0.35"/>
    <row r="114" s="4" customFormat="1" ht="18.3" customHeight="1" x14ac:dyDescent="0.35"/>
    <row r="115" s="4" customFormat="1" ht="18.3" customHeight="1" x14ac:dyDescent="0.35"/>
    <row r="116" s="4" customFormat="1" ht="18.3" customHeight="1" x14ac:dyDescent="0.35"/>
    <row r="117" s="4" customFormat="1" ht="18.3" customHeight="1" x14ac:dyDescent="0.35"/>
    <row r="118" s="4" customFormat="1" ht="18.3" customHeight="1" x14ac:dyDescent="0.35"/>
    <row r="119" s="4" customFormat="1" ht="18.3" customHeight="1" x14ac:dyDescent="0.35"/>
    <row r="120" s="4" customFormat="1" ht="18.3" customHeight="1" x14ac:dyDescent="0.35"/>
    <row r="121" s="4" customFormat="1" ht="18.3" customHeight="1" x14ac:dyDescent="0.35"/>
    <row r="122" s="4" customFormat="1" ht="18.3" customHeight="1" x14ac:dyDescent="0.35"/>
    <row r="123" s="4" customFormat="1" ht="18.3" customHeight="1" x14ac:dyDescent="0.35"/>
    <row r="124" s="4" customFormat="1" ht="18.3" customHeight="1" x14ac:dyDescent="0.35"/>
    <row r="125" s="4" customFormat="1" ht="18.3" customHeight="1" x14ac:dyDescent="0.35"/>
    <row r="126" s="4" customFormat="1" ht="18.3" customHeight="1" x14ac:dyDescent="0.35"/>
    <row r="127" s="4" customFormat="1" ht="18.3" customHeight="1" x14ac:dyDescent="0.35"/>
    <row r="128" s="4" customFormat="1" ht="18.3" customHeight="1" x14ac:dyDescent="0.35"/>
    <row r="129" s="4" customFormat="1" ht="18.3" customHeight="1" x14ac:dyDescent="0.35"/>
    <row r="130" s="4" customFormat="1" ht="18.3" customHeight="1" x14ac:dyDescent="0.35"/>
    <row r="131" s="4" customFormat="1" ht="18.3" customHeight="1" x14ac:dyDescent="0.35"/>
    <row r="132" s="4" customFormat="1" ht="18.3" customHeight="1" x14ac:dyDescent="0.35"/>
    <row r="133" s="4" customFormat="1" ht="18.3" customHeight="1" x14ac:dyDescent="0.35"/>
    <row r="134" s="4" customFormat="1" ht="29.25" customHeight="1" x14ac:dyDescent="0.35"/>
    <row r="135" s="4" customFormat="1" ht="18.3" customHeight="1" x14ac:dyDescent="0.35"/>
    <row r="136" s="4" customFormat="1" ht="18.3" customHeight="1" x14ac:dyDescent="0.35"/>
    <row r="137" s="4" customFormat="1" ht="18.3" customHeight="1" x14ac:dyDescent="0.35"/>
    <row r="138" s="4" customFormat="1" ht="18.3" customHeight="1" x14ac:dyDescent="0.35"/>
    <row r="139" s="4" customFormat="1" ht="18.3" customHeight="1" x14ac:dyDescent="0.35"/>
    <row r="140" s="4" customFormat="1" ht="18.3" customHeight="1" x14ac:dyDescent="0.35"/>
    <row r="141" s="4" customFormat="1" ht="18.3" customHeight="1" x14ac:dyDescent="0.35"/>
    <row r="142" s="4" customFormat="1" ht="18.3" customHeight="1" x14ac:dyDescent="0.35"/>
    <row r="143" s="4" customFormat="1" ht="18.3" customHeight="1" x14ac:dyDescent="0.35"/>
    <row r="144" s="4" customFormat="1" ht="18.3" customHeight="1" x14ac:dyDescent="0.35"/>
    <row r="145" s="4" customFormat="1" ht="18.3" customHeight="1" x14ac:dyDescent="0.35"/>
    <row r="146" s="4" customFormat="1" ht="18.3" customHeight="1" x14ac:dyDescent="0.35"/>
    <row r="147" s="4" customFormat="1" ht="18.3" customHeight="1" x14ac:dyDescent="0.35"/>
    <row r="148" s="4" customFormat="1" ht="18.3" customHeight="1" x14ac:dyDescent="0.35"/>
    <row r="149" s="4" customFormat="1" ht="18.3" customHeight="1" x14ac:dyDescent="0.35"/>
    <row r="150" s="4" customFormat="1" ht="20.55" customHeight="1" x14ac:dyDescent="0.35"/>
    <row r="151" s="4" customFormat="1" ht="18.3" customHeight="1" x14ac:dyDescent="0.35"/>
    <row r="152" s="4" customFormat="1" ht="18.3" customHeight="1" x14ac:dyDescent="0.35"/>
    <row r="153" s="4" customFormat="1" ht="18.3" customHeight="1" x14ac:dyDescent="0.35"/>
    <row r="154" s="4" customFormat="1" ht="18.3" customHeight="1" x14ac:dyDescent="0.35"/>
    <row r="155" s="4" customFormat="1" ht="18.3" customHeight="1" x14ac:dyDescent="0.35"/>
    <row r="156" s="4" customFormat="1" ht="26.55" customHeight="1" x14ac:dyDescent="0.35"/>
    <row r="157" s="4" customFormat="1" ht="22.5" customHeight="1" x14ac:dyDescent="0.35"/>
    <row r="158" s="4" customFormat="1" ht="18.3" customHeight="1" x14ac:dyDescent="0.35"/>
    <row r="159" s="4" customFormat="1" ht="18.3" customHeight="1" x14ac:dyDescent="0.35"/>
    <row r="160" s="4" customFormat="1" ht="18.3" customHeight="1" x14ac:dyDescent="0.35"/>
    <row r="161" s="4" customFormat="1" ht="18.3" customHeight="1" x14ac:dyDescent="0.35"/>
    <row r="162" s="4" customFormat="1" ht="18.3" customHeight="1" x14ac:dyDescent="0.35"/>
    <row r="163" s="4" customFormat="1" ht="18.3" customHeight="1" x14ac:dyDescent="0.35"/>
    <row r="164" s="4" customFormat="1" ht="18.3" customHeight="1" x14ac:dyDescent="0.35"/>
    <row r="165" s="4" customFormat="1" ht="18.3" customHeight="1" x14ac:dyDescent="0.35"/>
    <row r="166" s="4" customFormat="1" ht="18.3" customHeight="1" x14ac:dyDescent="0.35"/>
    <row r="167" s="4" customFormat="1" ht="18.3" customHeight="1" x14ac:dyDescent="0.35"/>
    <row r="168" s="4" customFormat="1" ht="18.3" customHeight="1" x14ac:dyDescent="0.35"/>
    <row r="169" s="4" customFormat="1" ht="18.3" customHeight="1" x14ac:dyDescent="0.35"/>
    <row r="170" s="4" customFormat="1" ht="18.3" customHeight="1" x14ac:dyDescent="0.35"/>
    <row r="171" s="4" customFormat="1" ht="18.3" customHeight="1" x14ac:dyDescent="0.35"/>
    <row r="172" s="4" customFormat="1" ht="18.3" customHeight="1" x14ac:dyDescent="0.35"/>
    <row r="173" s="4" customFormat="1" ht="18.3" customHeight="1" x14ac:dyDescent="0.35"/>
    <row r="174" s="4" customFormat="1" ht="18.3" customHeight="1" x14ac:dyDescent="0.35"/>
    <row r="175" s="4" customFormat="1" ht="18.3" customHeight="1" x14ac:dyDescent="0.35"/>
    <row r="176" s="4" customFormat="1" ht="18.3" customHeight="1" x14ac:dyDescent="0.35"/>
    <row r="177" s="4" customFormat="1" ht="18.3" customHeight="1" x14ac:dyDescent="0.35"/>
    <row r="178" s="4" customFormat="1" ht="18.3" customHeight="1" x14ac:dyDescent="0.35"/>
    <row r="179" s="4" customFormat="1" ht="18.3" customHeight="1" x14ac:dyDescent="0.35"/>
    <row r="180" s="4" customFormat="1" ht="18.3" customHeight="1" x14ac:dyDescent="0.35"/>
    <row r="181" s="4" customFormat="1" ht="20.55" customHeight="1" x14ac:dyDescent="0.35"/>
    <row r="182" s="4" customFormat="1" ht="20.55" customHeight="1" x14ac:dyDescent="0.35"/>
    <row r="183" s="4" customFormat="1" ht="18.3" customHeight="1" x14ac:dyDescent="0.35"/>
    <row r="184" s="4" customFormat="1" ht="18.3" customHeight="1" x14ac:dyDescent="0.35"/>
    <row r="185" s="4" customFormat="1" ht="18.3" customHeight="1" x14ac:dyDescent="0.35"/>
    <row r="186" s="4" customFormat="1" ht="18.3" customHeight="1" x14ac:dyDescent="0.35"/>
    <row r="187" s="4" customFormat="1" ht="18.3" customHeight="1" x14ac:dyDescent="0.35"/>
    <row r="188" s="4" customFormat="1" ht="18.3" customHeight="1" x14ac:dyDescent="0.35"/>
    <row r="189" s="4" customFormat="1" ht="18.3" customHeight="1" x14ac:dyDescent="0.35"/>
    <row r="190" s="4" customFormat="1" ht="18.3" customHeight="1" x14ac:dyDescent="0.35"/>
    <row r="191" s="4" customFormat="1" ht="18.3" customHeight="1" x14ac:dyDescent="0.35"/>
    <row r="192" s="4" customFormat="1" ht="18.3" customHeight="1" x14ac:dyDescent="0.35"/>
    <row r="193" s="4" customFormat="1" ht="18.3" customHeight="1" x14ac:dyDescent="0.35"/>
    <row r="194" s="4" customFormat="1" ht="18.3" customHeight="1" x14ac:dyDescent="0.35"/>
    <row r="195" s="4" customFormat="1" ht="18.3" customHeight="1" x14ac:dyDescent="0.35"/>
    <row r="196" s="4" customFormat="1" ht="18.3" customHeight="1" x14ac:dyDescent="0.35"/>
    <row r="197" s="4" customFormat="1" ht="29.25" customHeight="1" x14ac:dyDescent="0.35"/>
    <row r="198" s="4" customFormat="1" ht="20.55" customHeight="1" x14ac:dyDescent="0.35"/>
    <row r="199" s="4" customFormat="1" ht="18.3" customHeight="1" x14ac:dyDescent="0.35"/>
    <row r="200" s="4" customFormat="1" ht="29.25" customHeight="1" x14ac:dyDescent="0.35"/>
    <row r="201" s="4" customFormat="1" ht="20.55" customHeight="1" x14ac:dyDescent="0.35"/>
    <row r="202" s="4" customFormat="1" ht="18.3" customHeight="1" x14ac:dyDescent="0.35"/>
    <row r="203" s="4" customFormat="1" ht="18.3" customHeight="1" x14ac:dyDescent="0.35"/>
    <row r="204" s="4" customFormat="1" ht="18.3" customHeight="1" x14ac:dyDescent="0.35"/>
    <row r="205" s="4" customFormat="1" ht="18.3" customHeight="1" x14ac:dyDescent="0.35"/>
    <row r="206" s="4" customFormat="1" ht="18.3" customHeight="1" x14ac:dyDescent="0.35"/>
    <row r="207" s="4" customFormat="1" ht="23.25" customHeight="1" x14ac:dyDescent="0.35"/>
    <row r="208" s="4" customFormat="1" ht="22.95" customHeight="1" x14ac:dyDescent="0.35"/>
    <row r="209" s="4" customFormat="1" ht="18.3" customHeight="1" x14ac:dyDescent="0.35"/>
    <row r="210" s="4" customFormat="1" ht="18.3" customHeight="1" x14ac:dyDescent="0.35"/>
    <row r="211" s="4" customFormat="1" ht="18.3" customHeight="1" x14ac:dyDescent="0.35"/>
    <row r="212" s="4" customFormat="1" ht="18.3" customHeight="1" x14ac:dyDescent="0.35"/>
    <row r="213" s="4" customFormat="1" ht="18.3" customHeight="1" x14ac:dyDescent="0.35"/>
    <row r="214" s="4" customFormat="1" ht="18.3" customHeight="1" x14ac:dyDescent="0.35"/>
    <row r="215" s="4" customFormat="1" ht="18.3" customHeight="1" x14ac:dyDescent="0.35"/>
    <row r="216" s="4" customFormat="1" ht="18.3" customHeight="1" x14ac:dyDescent="0.35"/>
    <row r="217" s="4" customFormat="1" ht="18.3" customHeight="1" x14ac:dyDescent="0.35"/>
    <row r="218" s="4" customFormat="1" ht="18.3" customHeight="1" x14ac:dyDescent="0.35"/>
    <row r="219" s="4" customFormat="1" ht="18.3" customHeight="1" x14ac:dyDescent="0.35"/>
    <row r="220" s="4" customFormat="1" ht="18.3" customHeight="1" x14ac:dyDescent="0.35"/>
    <row r="221" s="4" customFormat="1" ht="18.3" customHeight="1" x14ac:dyDescent="0.35"/>
    <row r="222" s="4" customFormat="1" ht="18.3" customHeight="1" x14ac:dyDescent="0.35"/>
    <row r="223" s="4" customFormat="1" ht="18.3" customHeight="1" x14ac:dyDescent="0.35"/>
    <row r="224" s="4" customFormat="1" ht="18.3" customHeight="1" x14ac:dyDescent="0.35"/>
    <row r="225" s="4" customFormat="1" ht="18.3" customHeight="1" x14ac:dyDescent="0.35"/>
    <row r="226" s="4" customFormat="1" ht="18.3" customHeight="1" x14ac:dyDescent="0.35"/>
    <row r="227" s="4" customFormat="1" ht="18.3" customHeight="1" x14ac:dyDescent="0.35"/>
    <row r="228" s="4" customFormat="1" ht="18.3" customHeight="1" x14ac:dyDescent="0.35"/>
    <row r="229" s="4" customFormat="1" ht="20.55" customHeight="1" x14ac:dyDescent="0.35"/>
    <row r="230" s="4" customFormat="1" ht="20.55" customHeight="1" x14ac:dyDescent="0.35"/>
    <row r="231" s="4" customFormat="1" ht="25.95" customHeight="1" x14ac:dyDescent="0.35"/>
    <row r="232" s="4" customFormat="1" ht="20.55" customHeight="1" x14ac:dyDescent="0.35"/>
    <row r="233" s="4" customFormat="1" ht="20.55" customHeight="1" x14ac:dyDescent="0.35"/>
    <row r="234" s="4" customFormat="1" ht="20.55" customHeight="1" x14ac:dyDescent="0.35"/>
    <row r="235" s="4" customFormat="1" ht="20.55" customHeight="1" x14ac:dyDescent="0.35"/>
    <row r="236" s="4" customFormat="1" ht="20.55" customHeight="1" x14ac:dyDescent="0.35"/>
    <row r="237" s="4" customFormat="1" ht="20.55" customHeight="1" x14ac:dyDescent="0.35"/>
    <row r="238" s="4" customFormat="1" ht="20.55" customHeight="1" x14ac:dyDescent="0.35"/>
    <row r="239" s="4" customFormat="1" ht="20.55" customHeight="1" x14ac:dyDescent="0.35"/>
    <row r="240" s="4" customFormat="1" ht="29.25" customHeight="1" x14ac:dyDescent="0.35"/>
    <row r="241" s="4" customFormat="1" ht="29.25" customHeight="1" x14ac:dyDescent="0.35"/>
    <row r="242" s="4" customFormat="1" ht="29.25" customHeight="1" x14ac:dyDescent="0.35"/>
    <row r="243" s="4" customFormat="1" ht="29.25" customHeight="1" x14ac:dyDescent="0.35"/>
    <row r="244" s="4" customFormat="1" ht="18.3" customHeight="1" x14ac:dyDescent="0.35"/>
    <row r="245" s="4" customFormat="1" ht="18.3" customHeight="1" x14ac:dyDescent="0.35"/>
    <row r="246" s="4" customFormat="1" ht="40.950000000000003" customHeight="1" x14ac:dyDescent="0.35"/>
    <row r="247" s="4" customFormat="1" ht="61.5" customHeight="1" x14ac:dyDescent="0.35"/>
    <row r="248" s="4" customFormat="1" ht="61.5" customHeight="1" x14ac:dyDescent="0.35"/>
    <row r="249" s="4" customFormat="1" ht="61.5" customHeight="1" x14ac:dyDescent="0.35"/>
    <row r="250" s="4" customFormat="1" ht="18.3" customHeight="1" x14ac:dyDescent="0.35"/>
    <row r="251" s="4" customFormat="1" ht="18.3" customHeight="1" x14ac:dyDescent="0.35"/>
    <row r="252" s="4" customFormat="1" ht="18.3" customHeight="1" x14ac:dyDescent="0.35"/>
    <row r="253" s="4" customFormat="1" ht="18.3" customHeight="1" x14ac:dyDescent="0.35"/>
    <row r="254" s="4" customFormat="1" ht="18.3" customHeight="1" x14ac:dyDescent="0.35"/>
    <row r="255" s="4" customFormat="1" ht="18.3" customHeight="1" x14ac:dyDescent="0.35"/>
    <row r="256" s="4" customFormat="1" ht="18.3" customHeight="1" x14ac:dyDescent="0.35"/>
    <row r="257" s="4" customFormat="1" ht="18.3" customHeight="1" x14ac:dyDescent="0.35"/>
    <row r="258" s="4" customFormat="1" ht="18.3" customHeight="1" x14ac:dyDescent="0.35"/>
    <row r="259" s="4" customFormat="1" ht="20.55" customHeight="1" x14ac:dyDescent="0.35"/>
    <row r="260" s="4" customFormat="1" ht="18.3" customHeight="1" x14ac:dyDescent="0.35"/>
    <row r="261" s="4" customFormat="1" ht="18.3" customHeight="1" x14ac:dyDescent="0.35"/>
    <row r="262" s="4" customFormat="1" ht="18.3" customHeight="1" x14ac:dyDescent="0.35"/>
    <row r="263" s="4" customFormat="1" ht="18.3" customHeight="1" x14ac:dyDescent="0.35"/>
    <row r="264" s="4" customFormat="1" ht="18.3" customHeight="1" x14ac:dyDescent="0.35"/>
    <row r="265" s="4" customFormat="1" ht="18.3" customHeight="1" x14ac:dyDescent="0.35"/>
    <row r="266" s="4" customFormat="1" ht="18.3" customHeight="1" x14ac:dyDescent="0.35"/>
    <row r="267" s="4" customFormat="1" ht="18.3" customHeight="1" x14ac:dyDescent="0.35"/>
    <row r="268" s="4" customFormat="1" ht="18.3" customHeight="1" x14ac:dyDescent="0.35"/>
    <row r="269" s="4" customFormat="1" ht="18.3" customHeight="1" x14ac:dyDescent="0.35"/>
    <row r="270" s="4" customFormat="1" ht="18.3" customHeight="1" x14ac:dyDescent="0.35"/>
    <row r="271" s="4" customFormat="1" ht="20.55" customHeight="1" x14ac:dyDescent="0.35"/>
    <row r="272" s="4" customFormat="1" ht="20.55" customHeight="1" x14ac:dyDescent="0.35"/>
    <row r="273" s="4" customFormat="1" ht="18.3" customHeight="1" x14ac:dyDescent="0.35"/>
    <row r="274" s="4" customFormat="1" ht="18.3" customHeight="1" x14ac:dyDescent="0.35"/>
    <row r="275" s="4" customFormat="1" ht="20.55" customHeight="1" x14ac:dyDescent="0.35"/>
    <row r="276" s="4" customFormat="1" ht="20.55" customHeight="1" x14ac:dyDescent="0.35"/>
    <row r="277" s="4" customFormat="1" ht="18.3" customHeight="1" x14ac:dyDescent="0.35"/>
    <row r="278" s="4" customFormat="1" ht="18.3" customHeight="1" x14ac:dyDescent="0.35"/>
    <row r="279" s="4" customFormat="1" ht="18.3" customHeight="1" x14ac:dyDescent="0.35"/>
    <row r="280" s="4" customFormat="1" ht="18.3" customHeight="1" x14ac:dyDescent="0.35"/>
    <row r="281" s="4" customFormat="1" ht="18.3" customHeight="1" x14ac:dyDescent="0.35"/>
    <row r="282" s="4" customFormat="1" ht="18.3" customHeight="1" x14ac:dyDescent="0.35"/>
    <row r="283" s="4" customFormat="1" ht="18.3" customHeight="1" x14ac:dyDescent="0.35"/>
    <row r="284" s="4" customFormat="1" ht="18.3" customHeight="1" x14ac:dyDescent="0.35"/>
    <row r="285" s="4" customFormat="1" ht="18.3" customHeight="1" x14ac:dyDescent="0.35"/>
    <row r="286" s="4" customFormat="1" ht="18.3" customHeight="1" x14ac:dyDescent="0.35"/>
    <row r="287" s="4" customFormat="1" ht="18.3" customHeight="1" x14ac:dyDescent="0.35"/>
    <row r="288" s="4" customFormat="1" ht="18.3" customHeight="1" x14ac:dyDescent="0.35"/>
    <row r="289" s="4" customFormat="1" ht="18.3" customHeight="1" x14ac:dyDescent="0.35"/>
    <row r="290" s="4" customFormat="1" ht="18.3" customHeight="1" x14ac:dyDescent="0.35"/>
    <row r="291" s="4" customFormat="1" ht="18.3" customHeight="1" x14ac:dyDescent="0.35"/>
    <row r="292" s="4" customFormat="1" ht="18.3" customHeight="1" x14ac:dyDescent="0.35"/>
    <row r="293" s="4" customFormat="1" ht="18.3" customHeight="1" x14ac:dyDescent="0.35"/>
    <row r="294" s="4" customFormat="1" ht="18.3" customHeight="1" x14ac:dyDescent="0.35"/>
    <row r="295" s="4" customFormat="1" ht="18.3" customHeight="1" x14ac:dyDescent="0.35"/>
    <row r="296" s="4" customFormat="1" ht="18.3" customHeight="1" x14ac:dyDescent="0.35"/>
    <row r="297" s="4" customFormat="1" ht="18.3" customHeight="1" x14ac:dyDescent="0.35"/>
    <row r="298" s="4" customFormat="1" ht="18.3" customHeight="1" x14ac:dyDescent="0.35"/>
    <row r="299" s="4" customFormat="1" ht="18.3" customHeight="1" x14ac:dyDescent="0.35"/>
    <row r="300" s="4" customFormat="1" ht="18.3" customHeight="1" x14ac:dyDescent="0.35"/>
    <row r="301" s="4" customFormat="1" ht="18.3" customHeight="1" x14ac:dyDescent="0.35"/>
    <row r="302" s="4" customFormat="1" ht="18.3" customHeight="1" x14ac:dyDescent="0.35"/>
    <row r="303" s="4" customFormat="1" ht="18.3" customHeight="1" x14ac:dyDescent="0.35"/>
    <row r="304" s="4" customFormat="1" ht="18.3" customHeight="1" x14ac:dyDescent="0.35"/>
    <row r="305" s="4" customFormat="1" ht="18.3" customHeight="1" x14ac:dyDescent="0.35"/>
    <row r="306" s="4" customFormat="1" ht="18.3" customHeight="1" x14ac:dyDescent="0.35"/>
    <row r="307" s="4" customFormat="1" ht="20.55" customHeight="1" x14ac:dyDescent="0.35"/>
    <row r="308" s="4" customFormat="1" ht="20.55" customHeight="1" x14ac:dyDescent="0.35"/>
    <row r="309" s="4" customFormat="1" ht="20.55" customHeight="1" x14ac:dyDescent="0.35"/>
    <row r="310" s="4" customFormat="1" ht="20.55" customHeight="1" x14ac:dyDescent="0.35"/>
    <row r="311" s="4" customFormat="1" ht="20.55" customHeight="1" x14ac:dyDescent="0.35"/>
    <row r="312" s="4" customFormat="1" ht="20.55" customHeight="1" x14ac:dyDescent="0.35"/>
    <row r="313" s="4" customFormat="1" ht="20.55" customHeight="1" x14ac:dyDescent="0.35"/>
    <row r="314" s="4" customFormat="1" ht="20.55" customHeight="1" x14ac:dyDescent="0.35"/>
    <row r="315" s="4" customFormat="1" ht="20.55" customHeight="1" x14ac:dyDescent="0.35"/>
    <row r="316" s="4" customFormat="1" ht="20.55" customHeight="1" x14ac:dyDescent="0.35"/>
    <row r="317" s="4" customFormat="1" ht="18.3" customHeight="1" x14ac:dyDescent="0.35"/>
    <row r="318" s="4" customFormat="1" ht="18.3" customHeight="1" x14ac:dyDescent="0.35"/>
    <row r="319" s="4" customFormat="1" ht="18.3" customHeight="1" x14ac:dyDescent="0.35"/>
    <row r="320" s="4" customFormat="1" ht="18.3" customHeight="1" x14ac:dyDescent="0.35"/>
    <row r="321" s="4" customFormat="1" ht="18.3" customHeight="1" x14ac:dyDescent="0.35"/>
    <row r="322" s="4" customFormat="1" ht="18.3" customHeight="1" x14ac:dyDescent="0.35"/>
    <row r="323" s="4" customFormat="1" ht="18.3" customHeight="1" x14ac:dyDescent="0.35"/>
    <row r="324" s="4" customFormat="1" ht="18.3" customHeight="1" x14ac:dyDescent="0.35"/>
    <row r="325" s="4" customFormat="1" ht="20.55" customHeight="1" x14ac:dyDescent="0.35"/>
    <row r="326" s="4" customFormat="1" ht="20.55" customHeight="1" x14ac:dyDescent="0.35"/>
    <row r="327" s="4" customFormat="1" ht="18.3" customHeight="1" x14ac:dyDescent="0.35"/>
    <row r="328" s="4" customFormat="1" ht="18.3" customHeight="1" x14ac:dyDescent="0.35"/>
    <row r="329" s="4" customFormat="1" ht="18.3" customHeight="1" x14ac:dyDescent="0.35"/>
    <row r="330" s="4" customFormat="1" ht="18.3" customHeight="1" x14ac:dyDescent="0.35"/>
    <row r="331" s="4" customFormat="1" ht="18.3" customHeight="1" x14ac:dyDescent="0.35"/>
    <row r="332" s="4" customFormat="1" ht="18.3" customHeight="1" x14ac:dyDescent="0.35"/>
    <row r="333" s="4" customFormat="1" ht="18.3" customHeight="1" x14ac:dyDescent="0.35"/>
    <row r="334" s="4" customFormat="1" ht="18.3" customHeight="1" x14ac:dyDescent="0.35"/>
    <row r="335" s="4" customFormat="1" ht="18.3" customHeight="1" x14ac:dyDescent="0.35"/>
    <row r="336" s="4" customFormat="1" ht="18.3" customHeight="1" x14ac:dyDescent="0.35"/>
    <row r="337" s="4" customFormat="1" ht="18.3" customHeight="1" x14ac:dyDescent="0.35"/>
    <row r="338" s="4" customFormat="1" ht="18.3" customHeight="1" x14ac:dyDescent="0.35"/>
    <row r="339" s="4" customFormat="1" ht="18.3" customHeight="1" x14ac:dyDescent="0.35"/>
    <row r="340" s="4" customFormat="1" ht="18.3" customHeight="1" x14ac:dyDescent="0.35"/>
    <row r="341" s="4" customFormat="1" ht="18.3" customHeight="1" x14ac:dyDescent="0.35"/>
    <row r="342" s="4" customFormat="1" ht="18.3" customHeight="1" x14ac:dyDescent="0.35"/>
    <row r="343" s="4" customFormat="1" ht="18.3" customHeight="1" x14ac:dyDescent="0.35"/>
    <row r="344" s="4" customFormat="1" ht="18.3" customHeight="1" x14ac:dyDescent="0.35"/>
    <row r="345" s="4" customFormat="1" ht="18.3" customHeight="1" x14ac:dyDescent="0.35"/>
    <row r="346" s="4" customFormat="1" ht="18.3" customHeight="1" x14ac:dyDescent="0.35"/>
    <row r="347" s="4" customFormat="1" ht="18.3" customHeight="1" x14ac:dyDescent="0.35"/>
    <row r="348" s="4" customFormat="1" ht="22.05" customHeight="1" x14ac:dyDescent="0.35"/>
    <row r="349" s="4" customFormat="1" ht="23.25" customHeight="1" x14ac:dyDescent="0.35"/>
    <row r="350" s="4" customFormat="1" ht="18.3" customHeight="1" x14ac:dyDescent="0.35"/>
    <row r="351" s="4" customFormat="1" ht="18.3" customHeight="1" x14ac:dyDescent="0.35"/>
    <row r="352" s="4" customFormat="1" ht="18.3" customHeight="1" x14ac:dyDescent="0.35"/>
    <row r="353" s="4" customFormat="1" ht="29.25" customHeight="1" x14ac:dyDescent="0.35"/>
    <row r="354" s="4" customFormat="1" ht="18.3" customHeight="1" x14ac:dyDescent="0.35"/>
    <row r="355" s="4" customFormat="1" ht="18.3" customHeight="1" x14ac:dyDescent="0.35"/>
    <row r="356" s="4" customFormat="1" ht="18.3" customHeight="1" x14ac:dyDescent="0.35"/>
    <row r="357" s="4" customFormat="1" ht="18.3" customHeight="1" x14ac:dyDescent="0.35"/>
    <row r="358" s="4" customFormat="1" ht="18.3" customHeight="1" x14ac:dyDescent="0.35"/>
    <row r="359" s="4" customFormat="1" ht="18.3" customHeight="1" x14ac:dyDescent="0.35"/>
    <row r="360" s="4" customFormat="1" ht="18.3" customHeight="1" x14ac:dyDescent="0.35"/>
    <row r="361" s="4" customFormat="1" ht="18.3" customHeight="1" x14ac:dyDescent="0.35"/>
    <row r="362" s="4" customFormat="1" ht="18.3" customHeight="1" x14ac:dyDescent="0.35"/>
    <row r="363" s="4" customFormat="1" ht="18.3" customHeight="1" x14ac:dyDescent="0.35"/>
    <row r="364" s="4" customFormat="1" ht="18.3" customHeight="1" x14ac:dyDescent="0.35"/>
    <row r="365" s="4" customFormat="1" ht="18.3" customHeight="1" x14ac:dyDescent="0.35"/>
    <row r="366" s="4" customFormat="1" ht="18.3" customHeight="1" x14ac:dyDescent="0.35"/>
    <row r="367" s="4" customFormat="1" ht="18.3" customHeight="1" x14ac:dyDescent="0.35"/>
    <row r="368" s="4" customFormat="1" ht="18.3" customHeight="1" x14ac:dyDescent="0.35"/>
    <row r="369" s="4" customFormat="1" ht="18.3" customHeight="1" x14ac:dyDescent="0.35"/>
    <row r="370" s="4" customFormat="1" ht="18.3" customHeight="1" x14ac:dyDescent="0.35"/>
    <row r="371" s="4" customFormat="1" ht="20.55" customHeight="1" x14ac:dyDescent="0.35"/>
    <row r="372" s="4" customFormat="1" ht="18.3" customHeight="1" x14ac:dyDescent="0.35"/>
    <row r="373" s="4" customFormat="1" ht="18.3" customHeight="1" x14ac:dyDescent="0.35"/>
    <row r="374" s="4" customFormat="1" ht="18.3" customHeight="1" x14ac:dyDescent="0.35"/>
    <row r="375" s="4" customFormat="1" ht="18.3" customHeight="1" x14ac:dyDescent="0.35"/>
    <row r="376" s="4" customFormat="1" ht="18.3" customHeight="1" x14ac:dyDescent="0.35"/>
    <row r="377" s="4" customFormat="1" ht="18.3" customHeight="1" x14ac:dyDescent="0.35"/>
    <row r="378" s="4" customFormat="1" ht="18.3" customHeight="1" x14ac:dyDescent="0.35"/>
    <row r="379" s="4" customFormat="1" ht="18.3" customHeight="1" x14ac:dyDescent="0.35"/>
    <row r="380" s="4" customFormat="1" ht="18.3" customHeight="1" x14ac:dyDescent="0.35"/>
    <row r="381" s="4" customFormat="1" ht="18.3" customHeight="1" x14ac:dyDescent="0.35"/>
    <row r="382" s="4" customFormat="1" ht="18.3" customHeight="1" x14ac:dyDescent="0.35"/>
    <row r="383" s="4" customFormat="1" ht="18.3" customHeight="1" x14ac:dyDescent="0.35"/>
    <row r="384" s="4" customFormat="1" ht="18.3" customHeight="1" x14ac:dyDescent="0.35"/>
    <row r="385" s="4" customFormat="1" ht="18.3" customHeight="1" x14ac:dyDescent="0.35"/>
    <row r="386" s="4" customFormat="1" ht="18.3" customHeight="1" x14ac:dyDescent="0.35"/>
    <row r="387" s="4" customFormat="1" ht="20.55" customHeight="1" x14ac:dyDescent="0.35"/>
    <row r="388" s="4" customFormat="1" ht="18.3" customHeight="1" x14ac:dyDescent="0.35"/>
    <row r="389" s="4" customFormat="1" ht="18.3" customHeight="1" x14ac:dyDescent="0.35"/>
    <row r="390" s="4" customFormat="1" ht="18.3" customHeight="1" x14ac:dyDescent="0.35"/>
    <row r="391" s="4" customFormat="1" ht="18.3" customHeight="1" x14ac:dyDescent="0.35"/>
    <row r="392" s="4" customFormat="1" ht="18.3" customHeight="1" x14ac:dyDescent="0.35"/>
    <row r="393" s="4" customFormat="1" ht="18.3" customHeight="1" x14ac:dyDescent="0.35"/>
    <row r="394" s="4" customFormat="1" ht="18.3" customHeight="1" x14ac:dyDescent="0.35"/>
    <row r="395" s="4" customFormat="1" ht="18.3" customHeight="1" x14ac:dyDescent="0.35"/>
    <row r="396" s="4" customFormat="1" ht="18.3" customHeight="1" x14ac:dyDescent="0.35"/>
    <row r="397" s="4" customFormat="1" ht="18.3" customHeight="1" x14ac:dyDescent="0.35"/>
    <row r="398" s="4" customFormat="1" ht="18.3" customHeight="1" x14ac:dyDescent="0.35"/>
    <row r="399" s="4" customFormat="1" ht="18.3" customHeight="1" x14ac:dyDescent="0.35"/>
    <row r="400" s="4" customFormat="1" ht="18.3" customHeight="1" x14ac:dyDescent="0.35"/>
    <row r="401" s="4" customFormat="1" ht="18.3" customHeight="1" x14ac:dyDescent="0.35"/>
    <row r="402" s="4" customFormat="1" ht="18.3" customHeight="1" x14ac:dyDescent="0.35"/>
    <row r="403" s="4" customFormat="1" ht="18.3" customHeight="1" x14ac:dyDescent="0.35"/>
    <row r="404" s="4" customFormat="1" ht="18.3" customHeight="1" x14ac:dyDescent="0.35"/>
    <row r="405" s="4" customFormat="1" ht="18.3" customHeight="1" x14ac:dyDescent="0.35"/>
    <row r="406" s="4" customFormat="1" ht="18.3" customHeight="1" x14ac:dyDescent="0.35"/>
    <row r="407" s="4" customFormat="1" ht="18.3" customHeight="1" x14ac:dyDescent="0.35"/>
    <row r="408" s="4" customFormat="1" ht="18.3" customHeight="1" x14ac:dyDescent="0.35"/>
    <row r="409" s="4" customFormat="1" ht="18.3" customHeight="1" x14ac:dyDescent="0.35"/>
    <row r="410" s="4" customFormat="1" ht="18.3" customHeight="1" x14ac:dyDescent="0.35"/>
    <row r="411" s="4" customFormat="1" ht="18.3" customHeight="1" x14ac:dyDescent="0.35"/>
    <row r="412" s="4" customFormat="1" ht="18.3" customHeight="1" x14ac:dyDescent="0.35"/>
    <row r="413" s="4" customFormat="1" ht="18.3" customHeight="1" x14ac:dyDescent="0.35"/>
    <row r="414" s="4" customFormat="1" ht="18.3" customHeight="1" x14ac:dyDescent="0.35"/>
    <row r="415" s="4" customFormat="1" ht="18.3" customHeight="1" x14ac:dyDescent="0.35"/>
    <row r="416" s="4" customFormat="1" ht="18.3" customHeight="1" x14ac:dyDescent="0.35"/>
    <row r="417" s="4" customFormat="1" ht="21" customHeight="1" x14ac:dyDescent="0.35"/>
    <row r="418" s="4" customFormat="1" ht="18.3" customHeight="1" x14ac:dyDescent="0.35"/>
    <row r="419" s="4" customFormat="1" ht="18.3" customHeight="1" x14ac:dyDescent="0.35"/>
    <row r="420" s="4" customFormat="1" ht="18.3" customHeight="1" x14ac:dyDescent="0.35"/>
    <row r="421" s="4" customFormat="1" ht="18.3" customHeight="1" x14ac:dyDescent="0.35"/>
    <row r="422" s="4" customFormat="1" ht="18.3" customHeight="1" x14ac:dyDescent="0.35"/>
    <row r="423" s="4" customFormat="1" ht="18.3" customHeight="1" x14ac:dyDescent="0.35"/>
    <row r="424" s="4" customFormat="1" ht="18.3" customHeight="1" x14ac:dyDescent="0.35"/>
    <row r="425" s="4" customFormat="1" ht="18.3" customHeight="1" x14ac:dyDescent="0.35"/>
    <row r="426" s="4" customFormat="1" ht="18.3" customHeight="1" x14ac:dyDescent="0.35"/>
    <row r="427" s="4" customFormat="1" ht="18.3" customHeight="1" x14ac:dyDescent="0.35"/>
    <row r="428" s="4" customFormat="1" ht="18.3" customHeight="1" x14ac:dyDescent="0.35"/>
    <row r="429" s="4" customFormat="1" ht="18.3" customHeight="1" x14ac:dyDescent="0.35"/>
    <row r="430" s="4" customFormat="1" ht="18.3" customHeight="1" x14ac:dyDescent="0.35"/>
    <row r="431" s="4" customFormat="1" ht="18.3" customHeight="1" x14ac:dyDescent="0.35"/>
    <row r="432" s="4" customFormat="1" ht="18.3" customHeight="1" x14ac:dyDescent="0.35"/>
    <row r="433" s="4" customFormat="1" ht="23.25" customHeight="1" x14ac:dyDescent="0.35"/>
    <row r="434" s="4" customFormat="1" ht="18.3" customHeight="1" x14ac:dyDescent="0.35"/>
    <row r="435" s="4" customFormat="1" ht="18.3" customHeight="1" x14ac:dyDescent="0.35"/>
    <row r="436" s="4" customFormat="1" ht="18.3" customHeight="1" x14ac:dyDescent="0.35"/>
    <row r="437" s="4" customFormat="1" ht="18.3" customHeight="1" x14ac:dyDescent="0.35"/>
    <row r="438" s="4" customFormat="1" ht="18.3" customHeight="1" x14ac:dyDescent="0.35"/>
    <row r="439" s="4" customFormat="1" ht="30.75" customHeight="1" x14ac:dyDescent="0.35"/>
    <row r="440" s="4" customFormat="1" ht="30.75" customHeight="1" x14ac:dyDescent="0.35"/>
    <row r="441" s="4" customFormat="1" ht="30.45" customHeight="1" x14ac:dyDescent="0.35"/>
    <row r="442" s="4" customFormat="1" ht="30.75" customHeight="1" x14ac:dyDescent="0.35"/>
    <row r="443" s="4" customFormat="1" ht="30.75" customHeight="1" x14ac:dyDescent="0.35"/>
    <row r="444" s="4" customFormat="1" ht="30.75" customHeight="1" x14ac:dyDescent="0.35"/>
    <row r="445" s="4" customFormat="1" ht="30.75" customHeight="1" x14ac:dyDescent="0.35"/>
    <row r="446" s="4" customFormat="1" ht="30.75" customHeight="1" x14ac:dyDescent="0.35"/>
    <row r="447" s="4" customFormat="1" ht="30.45" customHeight="1" x14ac:dyDescent="0.35"/>
    <row r="448" s="4" customFormat="1" ht="30.75" customHeight="1" x14ac:dyDescent="0.35"/>
    <row r="449" s="4" customFormat="1" ht="30.75" customHeight="1" x14ac:dyDescent="0.35"/>
    <row r="450" s="4" customFormat="1" ht="30.75" customHeight="1" x14ac:dyDescent="0.35"/>
    <row r="451" s="4" customFormat="1" ht="30.75" customHeight="1" x14ac:dyDescent="0.35"/>
    <row r="452" s="4" customFormat="1" ht="30.75" customHeight="1" x14ac:dyDescent="0.35"/>
    <row r="453" s="4" customFormat="1" ht="40.799999999999997" customHeight="1" x14ac:dyDescent="0.35"/>
    <row r="454" s="4" customFormat="1" ht="52.2" customHeight="1" x14ac:dyDescent="0.35"/>
    <row r="455" s="4" customFormat="1" ht="29.25" customHeight="1" x14ac:dyDescent="0.35"/>
    <row r="456" s="4" customFormat="1" ht="18.3" customHeight="1" x14ac:dyDescent="0.35"/>
    <row r="457" s="4" customFormat="1" ht="18.3" customHeight="1" x14ac:dyDescent="0.35"/>
    <row r="458" s="4" customFormat="1" ht="18.3" customHeight="1" x14ac:dyDescent="0.35"/>
    <row r="459" s="4" customFormat="1" ht="18.3" customHeight="1" x14ac:dyDescent="0.35"/>
    <row r="460" s="4" customFormat="1" ht="18.3" customHeight="1" x14ac:dyDescent="0.35"/>
    <row r="461" s="4" customFormat="1" ht="18.3" customHeight="1" x14ac:dyDescent="0.35"/>
    <row r="462" s="4" customFormat="1" ht="20.55" customHeight="1" x14ac:dyDescent="0.35"/>
    <row r="463" s="4" customFormat="1" ht="20.55" customHeight="1" x14ac:dyDescent="0.35"/>
    <row r="464" s="4" customFormat="1" ht="29.25" customHeight="1" x14ac:dyDescent="0.35"/>
    <row r="465" s="4" customFormat="1" ht="18.3" customHeight="1" x14ac:dyDescent="0.35"/>
    <row r="466" s="4" customFormat="1" ht="20.55" customHeight="1" x14ac:dyDescent="0.35"/>
    <row r="467" s="4" customFormat="1" ht="24.3" customHeight="1" x14ac:dyDescent="0.35"/>
    <row r="468" s="4" customFormat="1" ht="18.3" customHeight="1" x14ac:dyDescent="0.35"/>
    <row r="469" s="4" customFormat="1" ht="18.3" customHeight="1" x14ac:dyDescent="0.35"/>
    <row r="470" s="4" customFormat="1" ht="18.3" customHeight="1" x14ac:dyDescent="0.35"/>
    <row r="471" s="4" customFormat="1" ht="18.3" customHeight="1" x14ac:dyDescent="0.35"/>
    <row r="472" s="4" customFormat="1" ht="18.3" customHeight="1" x14ac:dyDescent="0.35"/>
    <row r="473" s="4" customFormat="1" ht="18.3" customHeight="1" x14ac:dyDescent="0.35"/>
    <row r="474" s="4" customFormat="1" ht="18.3" customHeight="1" x14ac:dyDescent="0.35"/>
    <row r="475" s="4" customFormat="1" ht="18.3" customHeight="1" x14ac:dyDescent="0.35"/>
    <row r="476" s="4" customFormat="1" ht="18.3" customHeight="1" x14ac:dyDescent="0.35"/>
    <row r="477" s="4" customFormat="1" ht="18.3" customHeight="1" x14ac:dyDescent="0.35"/>
    <row r="478" s="4" customFormat="1" ht="18.3" customHeight="1" x14ac:dyDescent="0.35"/>
    <row r="479" s="4" customFormat="1" ht="18.3" customHeight="1" x14ac:dyDescent="0.35"/>
    <row r="480" s="4" customFormat="1" ht="18.3" customHeight="1" x14ac:dyDescent="0.35"/>
    <row r="481" s="4" customFormat="1" ht="18.3" customHeight="1" x14ac:dyDescent="0.35"/>
    <row r="482" s="4" customFormat="1" ht="18.3" customHeight="1" x14ac:dyDescent="0.35"/>
    <row r="483" s="4" customFormat="1" ht="18.3" customHeight="1" x14ac:dyDescent="0.35"/>
    <row r="484" s="4" customFormat="1" ht="18.3" customHeight="1" x14ac:dyDescent="0.35"/>
    <row r="485" s="4" customFormat="1" ht="18.3" customHeight="1" x14ac:dyDescent="0.35"/>
    <row r="486" s="4" customFormat="1" ht="18.3" customHeight="1" x14ac:dyDescent="0.35"/>
    <row r="487" s="4" customFormat="1" ht="18.3" customHeight="1" x14ac:dyDescent="0.35"/>
    <row r="488" s="4" customFormat="1" ht="18.3" customHeight="1" x14ac:dyDescent="0.35"/>
    <row r="489" s="4" customFormat="1" ht="18.3" customHeight="1" x14ac:dyDescent="0.35"/>
    <row r="490" s="4" customFormat="1" ht="18.3" customHeight="1" x14ac:dyDescent="0.35"/>
    <row r="491" s="4" customFormat="1" ht="18.3" customHeight="1" x14ac:dyDescent="0.35"/>
    <row r="492" s="4" customFormat="1" ht="18.3" customHeight="1" x14ac:dyDescent="0.35"/>
    <row r="493" s="4" customFormat="1" ht="18.3" customHeight="1" x14ac:dyDescent="0.35"/>
    <row r="494" s="4" customFormat="1" ht="18.3" customHeight="1" x14ac:dyDescent="0.35"/>
    <row r="495" s="4" customFormat="1" ht="18.3" customHeight="1" x14ac:dyDescent="0.35"/>
    <row r="496" s="4" customFormat="1" ht="18.3" customHeight="1" x14ac:dyDescent="0.35"/>
    <row r="497" s="4" customFormat="1" ht="18.3" customHeight="1" x14ac:dyDescent="0.35"/>
    <row r="498" s="4" customFormat="1" ht="18.3" customHeight="1" x14ac:dyDescent="0.35"/>
    <row r="499" s="4" customFormat="1" ht="18.3" customHeight="1" x14ac:dyDescent="0.35"/>
    <row r="500" s="4" customFormat="1" ht="18.3" customHeight="1" x14ac:dyDescent="0.35"/>
    <row r="501" s="4" customFormat="1" ht="18.3" customHeight="1" x14ac:dyDescent="0.35"/>
    <row r="502" s="4" customFormat="1" ht="18.3" customHeight="1" x14ac:dyDescent="0.35"/>
    <row r="503" s="4" customFormat="1" ht="18.3" customHeight="1" x14ac:dyDescent="0.35"/>
    <row r="504" s="4" customFormat="1" ht="18.3" customHeight="1" x14ac:dyDescent="0.35"/>
    <row r="505" s="4" customFormat="1" ht="18.3" customHeight="1" x14ac:dyDescent="0.35"/>
    <row r="506" s="4" customFormat="1" ht="18.3" customHeight="1" x14ac:dyDescent="0.35"/>
    <row r="507" s="4" customFormat="1" ht="18.3" customHeight="1" x14ac:dyDescent="0.35"/>
    <row r="508" s="4" customFormat="1" ht="18.3" customHeight="1" x14ac:dyDescent="0.35"/>
    <row r="509" s="4" customFormat="1" ht="18.3" customHeight="1" x14ac:dyDescent="0.35"/>
    <row r="510" s="4" customFormat="1" ht="18.3" customHeight="1" x14ac:dyDescent="0.35"/>
    <row r="511" s="4" customFormat="1" ht="18.3" customHeight="1" x14ac:dyDescent="0.35"/>
    <row r="512" s="4" customFormat="1" ht="18.3" customHeight="1" x14ac:dyDescent="0.35"/>
    <row r="513" s="4" customFormat="1" ht="18.3" customHeight="1" x14ac:dyDescent="0.35"/>
    <row r="514" s="4" customFormat="1" ht="18.3" customHeight="1" x14ac:dyDescent="0.35"/>
    <row r="515" s="4" customFormat="1" ht="18.3" customHeight="1" x14ac:dyDescent="0.35"/>
    <row r="516" s="4" customFormat="1" ht="18.3" customHeight="1" x14ac:dyDescent="0.35"/>
    <row r="517" s="4" customFormat="1" ht="18.3" customHeight="1" x14ac:dyDescent="0.35"/>
    <row r="518" s="4" customFormat="1" ht="18.3" customHeight="1" x14ac:dyDescent="0.35"/>
    <row r="519" s="4" customFormat="1" ht="18.3" customHeight="1" x14ac:dyDescent="0.35"/>
    <row r="520" s="4" customFormat="1" ht="18.3" customHeight="1" x14ac:dyDescent="0.35"/>
    <row r="521" s="4" customFormat="1" ht="25.5" customHeight="1" x14ac:dyDescent="0.35"/>
    <row r="522" s="4" customFormat="1" ht="18.3" customHeight="1" x14ac:dyDescent="0.35"/>
    <row r="523" s="4" customFormat="1" ht="18.3" customHeight="1" x14ac:dyDescent="0.35"/>
    <row r="524" s="4" customFormat="1" ht="18.3" customHeight="1" x14ac:dyDescent="0.35"/>
    <row r="525" s="4" customFormat="1" ht="20.55" customHeight="1" x14ac:dyDescent="0.35"/>
    <row r="526" s="4" customFormat="1" ht="18.3" customHeight="1" x14ac:dyDescent="0.35"/>
    <row r="527" s="4" customFormat="1" ht="18.3" customHeight="1" x14ac:dyDescent="0.35"/>
    <row r="528" s="4" customFormat="1" ht="18.3" customHeight="1" x14ac:dyDescent="0.35"/>
    <row r="529" s="4" customFormat="1" ht="18.3" customHeight="1" x14ac:dyDescent="0.35"/>
    <row r="530" s="4" customFormat="1" ht="18.3" customHeight="1" x14ac:dyDescent="0.35"/>
    <row r="531" s="4" customFormat="1" ht="18.3" customHeight="1" x14ac:dyDescent="0.35"/>
    <row r="532" s="4" customFormat="1" ht="18.3" customHeight="1" x14ac:dyDescent="0.35"/>
    <row r="533" s="4" customFormat="1" ht="18.3" customHeight="1" x14ac:dyDescent="0.35"/>
    <row r="534" s="4" customFormat="1" ht="18.3" customHeight="1" x14ac:dyDescent="0.35"/>
    <row r="535" s="4" customFormat="1" ht="18.3" customHeight="1" x14ac:dyDescent="0.35"/>
    <row r="536" s="4" customFormat="1" ht="18.3" customHeight="1" x14ac:dyDescent="0.35"/>
    <row r="537" s="4" customFormat="1" ht="21" customHeight="1" x14ac:dyDescent="0.35"/>
    <row r="538" s="4" customFormat="1" ht="28.5" customHeight="1" x14ac:dyDescent="0.35"/>
    <row r="539" s="4" customFormat="1" ht="18.3" customHeight="1" x14ac:dyDescent="0.35"/>
    <row r="540" s="4" customFormat="1" ht="18.3" customHeight="1" x14ac:dyDescent="0.35"/>
    <row r="541" s="4" customFormat="1" ht="18.3" customHeight="1" x14ac:dyDescent="0.35"/>
    <row r="542" s="4" customFormat="1" ht="18.3" customHeight="1" x14ac:dyDescent="0.35"/>
    <row r="543" s="4" customFormat="1" ht="18.3" customHeight="1" x14ac:dyDescent="0.35"/>
    <row r="544" s="4" customFormat="1" ht="18.3" customHeight="1" x14ac:dyDescent="0.35"/>
    <row r="545" s="4" customFormat="1" ht="18.3" customHeight="1" x14ac:dyDescent="0.35"/>
    <row r="546" s="4" customFormat="1" ht="18.3" customHeight="1" x14ac:dyDescent="0.35"/>
    <row r="547" s="4" customFormat="1" ht="18.3" customHeight="1" x14ac:dyDescent="0.35"/>
    <row r="548" s="4" customFormat="1" ht="18.3" customHeight="1" x14ac:dyDescent="0.35"/>
    <row r="549" s="4" customFormat="1" ht="18.3" customHeight="1" x14ac:dyDescent="0.35"/>
    <row r="550" s="4" customFormat="1" ht="18.3" customHeight="1" x14ac:dyDescent="0.35"/>
    <row r="551" s="4" customFormat="1" ht="18.3" customHeight="1" x14ac:dyDescent="0.35"/>
    <row r="552" s="4" customFormat="1" ht="18.3" customHeight="1" x14ac:dyDescent="0.35"/>
    <row r="553" s="4" customFormat="1" ht="18.3" customHeight="1" x14ac:dyDescent="0.35"/>
    <row r="554" s="4" customFormat="1" ht="18.3" customHeight="1" x14ac:dyDescent="0.35"/>
    <row r="555" s="4" customFormat="1" ht="18.3" customHeight="1" x14ac:dyDescent="0.35"/>
    <row r="556" s="4" customFormat="1" ht="18.3" customHeight="1" x14ac:dyDescent="0.35"/>
    <row r="557" s="4" customFormat="1" ht="18.3" customHeight="1" x14ac:dyDescent="0.35"/>
    <row r="558" s="4" customFormat="1" ht="18.3" customHeight="1" x14ac:dyDescent="0.35"/>
    <row r="560" s="4" customFormat="1" ht="63.75" customHeight="1" x14ac:dyDescent="0.35"/>
    <row r="561" s="4" customFormat="1" ht="21" customHeight="1" x14ac:dyDescent="0.35"/>
    <row r="562" s="4" customFormat="1" ht="20.25" customHeight="1" x14ac:dyDescent="0.35"/>
    <row r="563" s="4" customFormat="1" ht="20.25" customHeight="1" x14ac:dyDescent="0.35"/>
    <row r="564" s="4" customFormat="1" ht="19.5" customHeight="1" x14ac:dyDescent="0.35"/>
    <row r="565" s="4" customFormat="1" ht="18.3" customHeight="1" x14ac:dyDescent="0.35"/>
    <row r="566" s="4" customFormat="1" ht="18.3" customHeight="1" x14ac:dyDescent="0.35"/>
    <row r="567" s="4" customFormat="1" ht="18.3" customHeight="1" x14ac:dyDescent="0.35"/>
    <row r="568" s="4" customFormat="1" ht="18.3" customHeight="1" x14ac:dyDescent="0.35"/>
    <row r="569" s="4" customFormat="1" ht="18.3" customHeight="1" x14ac:dyDescent="0.35"/>
    <row r="570" s="4" customFormat="1" ht="18.3" customHeight="1" x14ac:dyDescent="0.35"/>
    <row r="571" s="4" customFormat="1" ht="18.3" customHeight="1" x14ac:dyDescent="0.35"/>
    <row r="572" s="4" customFormat="1" ht="18.3" customHeight="1" x14ac:dyDescent="0.35"/>
    <row r="573" s="4" customFormat="1" ht="18.3" customHeight="1" x14ac:dyDescent="0.35"/>
    <row r="574" s="4" customFormat="1" ht="18.3" customHeight="1" x14ac:dyDescent="0.35"/>
    <row r="575" s="4" customFormat="1" ht="18.3" customHeight="1" x14ac:dyDescent="0.35"/>
    <row r="576" s="4" customFormat="1" ht="18.3" customHeight="1" x14ac:dyDescent="0.35"/>
    <row r="577" s="4" customFormat="1" ht="18.3" customHeight="1" x14ac:dyDescent="0.35"/>
    <row r="578" s="4" customFormat="1" ht="18.3" customHeight="1" x14ac:dyDescent="0.35"/>
    <row r="579" s="4" customFormat="1" ht="22.05" customHeight="1" x14ac:dyDescent="0.35"/>
    <row r="580" s="4" customFormat="1" ht="21" customHeight="1" x14ac:dyDescent="0.35"/>
    <row r="581" s="4" customFormat="1" ht="22.5" customHeight="1" x14ac:dyDescent="0.35"/>
    <row r="582" s="4" customFormat="1" ht="18.3" customHeight="1" x14ac:dyDescent="0.35"/>
    <row r="583" s="4" customFormat="1" ht="17.7" customHeight="1" x14ac:dyDescent="0.35"/>
  </sheetData>
  <hyperlinks>
    <hyperlink ref="C15" r:id="rId1" xr:uid="{84895133-6E44-40F8-B758-C52F6582C581}"/>
    <hyperlink ref="C13" r:id="rId2" xr:uid="{ECD704D4-F0F9-44A5-87F1-08C0B25AC15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FF3F-B145-450A-B24E-5BDDF4C15E71}">
  <dimension ref="B3:E5"/>
  <sheetViews>
    <sheetView showGridLines="0" zoomScaleNormal="100" workbookViewId="0">
      <selection activeCell="E23" sqref="E23"/>
    </sheetView>
  </sheetViews>
  <sheetFormatPr baseColWidth="10" defaultRowHeight="13.2" x14ac:dyDescent="0.25"/>
  <cols>
    <col min="1" max="1" width="11.19921875" style="5"/>
    <col min="2" max="2" width="48.8984375" style="5" customWidth="1"/>
    <col min="3" max="6" width="19.19921875" style="5" customWidth="1"/>
    <col min="7" max="7" width="21.3984375" style="5" bestFit="1" customWidth="1"/>
    <col min="8" max="8" width="19.19921875" style="5" customWidth="1"/>
    <col min="9" max="9" width="22.09765625" style="5" customWidth="1"/>
    <col min="10" max="10" width="19.19921875" style="5" customWidth="1"/>
    <col min="11" max="16384" width="11.19921875" style="5"/>
  </cols>
  <sheetData>
    <row r="3" spans="2:5" ht="28.2" customHeight="1" x14ac:dyDescent="0.25">
      <c r="B3" s="87" t="s">
        <v>106</v>
      </c>
      <c r="C3" s="87"/>
      <c r="D3" s="87"/>
      <c r="E3" s="87"/>
    </row>
    <row r="4" spans="2:5" ht="28.2" customHeight="1" x14ac:dyDescent="0.25">
      <c r="B4" s="52"/>
      <c r="C4" s="52"/>
      <c r="D4" s="52"/>
      <c r="E4" s="52"/>
    </row>
    <row r="5" spans="2:5" ht="105.6" customHeight="1" x14ac:dyDescent="0.25">
      <c r="B5" s="88" t="s">
        <v>107</v>
      </c>
      <c r="C5" s="88"/>
      <c r="D5" s="88"/>
      <c r="E5" s="88"/>
    </row>
  </sheetData>
  <mergeCells count="2">
    <mergeCell ref="B3:E3"/>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NOTE_IMPORTANTE</vt:lpstr>
      <vt:lpstr>ENTREE_EN_RELATION</vt:lpstr>
      <vt:lpstr>GENERAL</vt:lpstr>
      <vt:lpstr>ASSOLEMENT</vt:lpstr>
      <vt:lpstr>ANTECEDENTS</vt:lpstr>
      <vt:lpstr>DEMANDE_DE_DEVIS</vt:lpstr>
      <vt:lpstr>COMMENTAIRE_LIBRE</vt:lpstr>
      <vt:lpstr>BAREME</vt:lpstr>
      <vt:lpstr>PRIXDEVENTEREEL</vt:lpstr>
      <vt:lpstr>FORMULAIRES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Finas</dc:creator>
  <cp:lastModifiedBy>Bernard Finas</cp:lastModifiedBy>
  <dcterms:created xsi:type="dcterms:W3CDTF">2015-06-05T18:17:20Z</dcterms:created>
  <dcterms:modified xsi:type="dcterms:W3CDTF">2022-12-16T04:23:28Z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88b31182-2d63-4f6d-95f2-3e68423e55a4</vt:lpwstr>
  </property>
</Properties>
</file>